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11\Aktuell\"/>
    </mc:Choice>
  </mc:AlternateContent>
  <xr:revisionPtr revIDLastSave="0" documentId="13_ncr:1_{10192335-1EC4-4450-95C8-24810EE79B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32" r:id="rId1"/>
    <sheet name="2023" sheetId="30" r:id="rId2"/>
    <sheet name="2022" sheetId="26" r:id="rId3"/>
    <sheet name="2021" sheetId="18" r:id="rId4"/>
    <sheet name="2020" sheetId="27" r:id="rId5"/>
    <sheet name="2019" sheetId="28" r:id="rId6"/>
    <sheet name="2018" sheetId="29" r:id="rId7"/>
  </sheets>
  <definedNames>
    <definedName name="_xlnm.Print_Titles" localSheetId="2">'2022'!$1:$7</definedName>
    <definedName name="_xlnm.Print_Titles" localSheetId="1">'2023'!$1:$7</definedName>
    <definedName name="_xlnm.Print_Titles" localSheetId="0">'2024'!$1:$7</definedName>
    <definedName name="Print_Titles" localSheetId="6">'2018'!$1:$7</definedName>
    <definedName name="Print_Titles" localSheetId="5">'2019'!$1:$7</definedName>
    <definedName name="Print_Titles" localSheetId="4">'2020'!$1:$7</definedName>
    <definedName name="Print_Titles" localSheetId="3">'2021'!$1:$7</definedName>
    <definedName name="Print_Titles" localSheetId="2">'2022'!$1:$7</definedName>
    <definedName name="Print_Titles" localSheetId="1">'2023'!$1:$7</definedName>
    <definedName name="Print_Titles" localSheetId="0">'2024'!$1:$7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32" l="1"/>
  <c r="Q10" i="32"/>
  <c r="P10" i="32"/>
  <c r="O10" i="32"/>
  <c r="N10" i="32"/>
  <c r="M10" i="32"/>
  <c r="L10" i="32"/>
  <c r="K10" i="32"/>
  <c r="J10" i="32"/>
  <c r="I10" i="32"/>
  <c r="H10" i="32"/>
  <c r="G10" i="32"/>
  <c r="G44" i="30"/>
  <c r="G10" i="30"/>
  <c r="E52" i="32"/>
  <c r="E51" i="32"/>
  <c r="E50" i="32"/>
  <c r="E49" i="32"/>
  <c r="E48" i="32"/>
  <c r="E46" i="32"/>
  <c r="E45" i="32"/>
  <c r="E43" i="32"/>
  <c r="E42" i="32"/>
  <c r="E41" i="32"/>
  <c r="E40" i="32"/>
  <c r="E39" i="32"/>
  <c r="E38" i="32"/>
  <c r="E37" i="32"/>
  <c r="E36" i="32"/>
  <c r="E35" i="32"/>
  <c r="E34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7" i="32"/>
  <c r="E16" i="32"/>
  <c r="E15" i="32"/>
  <c r="E14" i="32"/>
  <c r="E13" i="32"/>
  <c r="E12" i="32"/>
  <c r="E11" i="32"/>
  <c r="E9" i="32"/>
  <c r="R44" i="30"/>
  <c r="R32" i="30"/>
  <c r="R10" i="30"/>
  <c r="E44" i="32" l="1"/>
  <c r="E10" i="32"/>
  <c r="E53" i="32"/>
  <c r="E32" i="32"/>
  <c r="L53" i="30"/>
  <c r="K53" i="30"/>
  <c r="J53" i="30"/>
  <c r="I53" i="30"/>
  <c r="H53" i="30"/>
  <c r="M53" i="30"/>
  <c r="N53" i="30"/>
  <c r="G53" i="30"/>
  <c r="Q10" i="30"/>
  <c r="P10" i="30"/>
  <c r="O10" i="30"/>
  <c r="N10" i="30"/>
  <c r="M10" i="30"/>
  <c r="L10" i="30"/>
  <c r="K10" i="30"/>
  <c r="J10" i="30"/>
  <c r="I10" i="30"/>
  <c r="H10" i="30"/>
  <c r="Q32" i="30"/>
  <c r="P32" i="30"/>
  <c r="O32" i="30"/>
  <c r="N32" i="30"/>
  <c r="M32" i="30"/>
  <c r="L32" i="30"/>
  <c r="K32" i="30"/>
  <c r="J32" i="30"/>
  <c r="I32" i="30"/>
  <c r="H32" i="30"/>
  <c r="G32" i="30"/>
  <c r="Q44" i="30" l="1"/>
  <c r="H44" i="30"/>
  <c r="I44" i="30"/>
  <c r="J44" i="30"/>
  <c r="K44" i="30"/>
  <c r="L44" i="30"/>
  <c r="M44" i="30"/>
  <c r="N44" i="30"/>
  <c r="O44" i="30"/>
  <c r="P44" i="30"/>
  <c r="E12" i="30"/>
  <c r="E11" i="30"/>
  <c r="E9" i="30"/>
  <c r="E53" i="30" l="1"/>
  <c r="E44" i="30"/>
  <c r="E14" i="30"/>
  <c r="E10" i="30"/>
  <c r="E52" i="30"/>
  <c r="E51" i="30"/>
  <c r="E50" i="30"/>
  <c r="E49" i="30"/>
  <c r="E48" i="30"/>
  <c r="E46" i="30"/>
  <c r="E45" i="30"/>
  <c r="E43" i="30"/>
  <c r="E42" i="30"/>
  <c r="E41" i="30"/>
  <c r="E40" i="30"/>
  <c r="E39" i="30"/>
  <c r="E38" i="30"/>
  <c r="E37" i="30"/>
  <c r="E36" i="30"/>
  <c r="E35" i="30"/>
  <c r="E34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7" i="30"/>
  <c r="E16" i="30"/>
  <c r="E15" i="30"/>
  <c r="E13" i="30"/>
  <c r="E10" i="26"/>
  <c r="R53" i="26" l="1"/>
  <c r="Q53" i="26"/>
  <c r="R44" i="26"/>
  <c r="Q44" i="26"/>
  <c r="R32" i="26"/>
  <c r="G32" i="26"/>
  <c r="Q32" i="26"/>
  <c r="P32" i="26"/>
  <c r="O32" i="26"/>
  <c r="N32" i="26"/>
  <c r="M32" i="26"/>
  <c r="L32" i="26"/>
  <c r="K32" i="26"/>
  <c r="J32" i="26"/>
  <c r="I32" i="26"/>
  <c r="H32" i="26"/>
  <c r="L53" i="26" l="1"/>
  <c r="M53" i="26"/>
  <c r="N53" i="26"/>
  <c r="O53" i="26"/>
  <c r="P53" i="26"/>
  <c r="I53" i="26"/>
  <c r="J53" i="26"/>
  <c r="K53" i="26"/>
  <c r="H53" i="26"/>
  <c r="G53" i="26"/>
  <c r="P44" i="26"/>
  <c r="G44" i="26"/>
  <c r="O44" i="26"/>
  <c r="N44" i="26"/>
  <c r="M44" i="26"/>
  <c r="L44" i="26"/>
  <c r="K44" i="26"/>
  <c r="J44" i="26"/>
  <c r="I44" i="26"/>
  <c r="H44" i="26"/>
  <c r="E32" i="26" l="1"/>
  <c r="E44" i="26" l="1"/>
  <c r="E31" i="26"/>
  <c r="E53" i="29"/>
  <c r="E52" i="29"/>
  <c r="E51" i="29"/>
  <c r="E50" i="29"/>
  <c r="E49" i="29"/>
  <c r="E48" i="29"/>
  <c r="E46" i="29"/>
  <c r="E45" i="29"/>
  <c r="E44" i="29"/>
  <c r="E43" i="29"/>
  <c r="E42" i="29"/>
  <c r="E41" i="29"/>
  <c r="E40" i="29"/>
  <c r="E39" i="29"/>
  <c r="E38" i="29"/>
  <c r="E37" i="29"/>
  <c r="E36" i="29"/>
  <c r="E35" i="29"/>
  <c r="E34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7" i="29"/>
  <c r="E16" i="29"/>
  <c r="E15" i="29"/>
  <c r="E14" i="29"/>
  <c r="E13" i="29"/>
  <c r="E12" i="29"/>
  <c r="E11" i="29"/>
  <c r="E10" i="29"/>
  <c r="E9" i="29"/>
  <c r="E53" i="28"/>
  <c r="E52" i="28"/>
  <c r="E51" i="28"/>
  <c r="E50" i="28"/>
  <c r="E49" i="28"/>
  <c r="E48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7" i="28"/>
  <c r="E16" i="28"/>
  <c r="E15" i="28"/>
  <c r="E14" i="28"/>
  <c r="E13" i="28"/>
  <c r="E12" i="28"/>
  <c r="E11" i="28"/>
  <c r="E10" i="28"/>
  <c r="E9" i="28"/>
  <c r="E53" i="27"/>
  <c r="E52" i="27"/>
  <c r="E51" i="27"/>
  <c r="E50" i="27"/>
  <c r="E49" i="27"/>
  <c r="E48" i="27"/>
  <c r="E46" i="27"/>
  <c r="E45" i="27"/>
  <c r="E44" i="27"/>
  <c r="E43" i="27"/>
  <c r="E42" i="27"/>
  <c r="E41" i="27"/>
  <c r="E40" i="27"/>
  <c r="E39" i="27"/>
  <c r="E38" i="27"/>
  <c r="E37" i="27"/>
  <c r="E36" i="27"/>
  <c r="E35" i="27"/>
  <c r="E34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7" i="27"/>
  <c r="E16" i="27"/>
  <c r="E15" i="27"/>
  <c r="E14" i="27"/>
  <c r="E13" i="27"/>
  <c r="E12" i="27"/>
  <c r="E11" i="27"/>
  <c r="E10" i="27"/>
  <c r="E9" i="27"/>
  <c r="E53" i="18"/>
  <c r="E52" i="18"/>
  <c r="E51" i="18"/>
  <c r="E50" i="18"/>
  <c r="E49" i="18"/>
  <c r="E48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7" i="18"/>
  <c r="E16" i="18"/>
  <c r="E15" i="18"/>
  <c r="E14" i="18"/>
  <c r="E13" i="18"/>
  <c r="E12" i="18"/>
  <c r="E11" i="18"/>
  <c r="E10" i="18"/>
  <c r="E9" i="18"/>
  <c r="E52" i="26"/>
  <c r="E51" i="26"/>
  <c r="E50" i="26"/>
  <c r="E49" i="26"/>
  <c r="E48" i="26"/>
  <c r="E46" i="26"/>
  <c r="E45" i="26"/>
  <c r="E43" i="26"/>
  <c r="E42" i="26"/>
  <c r="E41" i="26"/>
  <c r="E40" i="26"/>
  <c r="E39" i="26"/>
  <c r="E38" i="26"/>
  <c r="E37" i="26"/>
  <c r="E36" i="26"/>
  <c r="E35" i="26"/>
  <c r="E34" i="26"/>
  <c r="E30" i="26"/>
  <c r="E29" i="26"/>
  <c r="E28" i="26"/>
  <c r="E27" i="26"/>
  <c r="E26" i="26"/>
  <c r="E25" i="26"/>
  <c r="E24" i="26"/>
  <c r="E23" i="26"/>
  <c r="E22" i="26"/>
  <c r="E21" i="26"/>
  <c r="E20" i="26"/>
  <c r="E19" i="26"/>
  <c r="E17" i="26"/>
  <c r="E16" i="26"/>
  <c r="E15" i="26"/>
  <c r="E13" i="26"/>
  <c r="E12" i="26"/>
  <c r="E11" i="26"/>
  <c r="E9" i="26"/>
  <c r="E53" i="26" l="1"/>
  <c r="E14" i="26"/>
</calcChain>
</file>

<file path=xl/sharedStrings.xml><?xml version="1.0" encoding="utf-8"?>
<sst xmlns="http://schemas.openxmlformats.org/spreadsheetml/2006/main" count="515" uniqueCount="81">
  <si>
    <t>Stadt Bern</t>
  </si>
  <si>
    <t>Total</t>
  </si>
  <si>
    <t>Beteiligte</t>
  </si>
  <si>
    <t>Personenwagen</t>
  </si>
  <si>
    <t>Car/Kleinbus</t>
  </si>
  <si>
    <t>ÖV-Fahrzeuge</t>
  </si>
  <si>
    <t>Fahrräder</t>
  </si>
  <si>
    <t>langsame E-Bikes bis 25 km/h</t>
  </si>
  <si>
    <t>schnelle E-Bikes bis 45 km/h</t>
  </si>
  <si>
    <t>Motorfahrräder</t>
  </si>
  <si>
    <t>andere Fahrzeuge</t>
  </si>
  <si>
    <t>Art der Unfälle</t>
  </si>
  <si>
    <t>Fussgängerunfälle</t>
  </si>
  <si>
    <t>Schleuder-/Selbstunfälle</t>
  </si>
  <si>
    <t>Auffahrunfälle</t>
  </si>
  <si>
    <t>übrige Unfälle</t>
  </si>
  <si>
    <t>mit Personenschaden</t>
  </si>
  <si>
    <t>mit nur Sachschaden</t>
  </si>
  <si>
    <t>Unfallstelle</t>
  </si>
  <si>
    <t>gerade Strecken</t>
  </si>
  <si>
    <t>Kurven</t>
  </si>
  <si>
    <t>Strassenverzweigungen</t>
  </si>
  <si>
    <t>Statistik Stadt Bern</t>
  </si>
  <si>
    <t>davon</t>
  </si>
  <si>
    <t>Tram</t>
  </si>
  <si>
    <t>Total Beteiligte</t>
  </si>
  <si>
    <t>Total Unfälle</t>
  </si>
  <si>
    <t>auf Brücken</t>
  </si>
  <si>
    <t>getötet</t>
  </si>
  <si>
    <t>verletzt</t>
  </si>
  <si>
    <t>erheblich</t>
  </si>
  <si>
    <t>lebensbedrohlich</t>
  </si>
  <si>
    <t>Kinder 0–14 Jahre</t>
  </si>
  <si>
    <t>Personen 65 Jahre und älter</t>
  </si>
  <si>
    <t>Verunfallte Personen</t>
  </si>
  <si>
    <t>nach Monat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</si>
  <si>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</si>
  <si>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</si>
  <si>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</si>
  <si>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</si>
  <si>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</si>
  <si>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</si>
  <si>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</si>
  <si>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</si>
  <si>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</si>
  <si>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</si>
  <si>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</si>
  <si>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</si>
  <si>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Verunfallte Personen, an Strassenverkehrsunfällen Beteiligte, Unfallart bzw. -stelle nach Monaten 2020</t>
  </si>
  <si>
    <t>ohne Unfälle auf Autobahnen</t>
  </si>
  <si>
    <t xml:space="preserve">Total Unfälle </t>
  </si>
  <si>
    <t>Lieferwagen/Sattelmotorfahrzeuge bis 3,5 t</t>
  </si>
  <si>
    <t>Lastwagen/Sattelmotorfahrzeuge über 3,5 t</t>
  </si>
  <si>
    <t>Unfälle beim Überholen/Fahrstreifenwechsel</t>
  </si>
  <si>
    <t>Unfälle beim Queren (ohne Abbiegen)</t>
  </si>
  <si>
    <t>übrige Strassen</t>
  </si>
  <si>
    <t>Abbiegeunfall</t>
  </si>
  <si>
    <t>Einbiegeunfall</t>
  </si>
  <si>
    <t>Frontalkollision</t>
  </si>
  <si>
    <t>Parkierunfälle</t>
  </si>
  <si>
    <t>leicht</t>
  </si>
  <si>
    <r>
      <t xml:space="preserve">2  </t>
    </r>
    <r>
      <rPr>
        <sz val="8"/>
        <color theme="1"/>
        <rFont val="Arial"/>
        <family val="2"/>
      </rPr>
      <t>inkl. Kleinmotorräder und Motorräder bis 125 ccm und über 125 ccm</t>
    </r>
  </si>
  <si>
    <r>
      <t>Motorräder</t>
    </r>
    <r>
      <rPr>
        <i/>
        <vertAlign val="superscript"/>
        <sz val="8"/>
        <color theme="1"/>
        <rFont val="Arial"/>
        <family val="2"/>
      </rPr>
      <t>2</t>
    </r>
  </si>
  <si>
    <r>
      <t>Fussgänger/innen und FäG</t>
    </r>
    <r>
      <rPr>
        <i/>
        <vertAlign val="superscript"/>
        <sz val="8"/>
        <color theme="1"/>
        <rFont val="Arial"/>
        <family val="2"/>
      </rPr>
      <t>1</t>
    </r>
  </si>
  <si>
    <t>darunter</t>
  </si>
  <si>
    <r>
      <t xml:space="preserve">1  </t>
    </r>
    <r>
      <rPr>
        <sz val="8"/>
        <color theme="1"/>
        <rFont val="Arial"/>
        <family val="2"/>
      </rPr>
      <t>FäG, fahrzeugähnliches Gerät: ein mit Rädern oder Rollen ausgestattetes Fortbewegungsmittel (z.B. Inline-Skates, Rollschuhe, Kickboards, Trottinette, Kinderräder, Rollbretter, Like-a-Bikes, etc.), das durch die eigene Körperkraft angetrieben wird.</t>
    </r>
  </si>
  <si>
    <t>Verunfallte Personen, an Strassenverkehrsunfällen Beteiligte, Unfallart bzw. -stelle nach Monaten 2021</t>
  </si>
  <si>
    <t>Verunfallte Personen, an Strassenverkehrsunfällen Beteiligte, Unfallart bzw. -stelle nach Monaten 2019</t>
  </si>
  <si>
    <t>Verunfallte Personen, an Strassenverkehrsunfällen Beteiligte, Unfallart bzw. -stelle nach Monaten 2018</t>
  </si>
  <si>
    <t>Total verunfallte Personen</t>
  </si>
  <si>
    <t>T 11.08.510i</t>
  </si>
  <si>
    <t>provisorische Zahlen</t>
  </si>
  <si>
    <t>Verunfallte Personen, an Strassenverkehrsunfällen Beteiligte, Unfallart bzw. -stelle nach Monaten 2022</t>
  </si>
  <si>
    <t>Datenquelle: Kantonspolizei Bern, Unfallauswertung/Statistik (Datenstand: 21.6.2021)</t>
  </si>
  <si>
    <t>Bitte beachten Sie bei der Interpretation der Daten, dass viele Lebensbereiche ab Frühjahr 2020 durch die Auswirkungen von Covid-19 betroffen sind.</t>
  </si>
  <si>
    <t>Datenquelle: Kantonspolizei Bern, Unfallauswertung/Statistik (Datenstand: 30.3.2022)</t>
  </si>
  <si>
    <t>Datenquelle: Kantonspolizei Bern, Unfallauswertung/Statistik (Datenstand: 18.2.2023)</t>
  </si>
  <si>
    <t>Verunfallte Personen, an Strassenverkehrsunfällen Beteiligte, Unfallart bzw. -stelle nach Monat 2023</t>
  </si>
  <si>
    <t>Verunfallte Personen, an Strassenverkehrsunfällen Beteiligte, Unfallart bzw. -stelle nach Monat 2024</t>
  </si>
  <si>
    <t>Datenquelle: Kantonspolizei Bern, Unfallauswertung/Statistik (Datenstand: 22.4.2024)</t>
  </si>
  <si>
    <t>Datenquelle: Kantonspolizei Bern, Unfallauswertung/Statistik (Datenstand: 18.2.2025)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</si>
</sst>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0;\–\ ##0;\–"/>
    <numFmt numFmtId="165" formatCode="#\ ##0;\–\ #\ ##0;\–"/>
  </numFmts>
  <fonts count="1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6"/>
      <color theme="1"/>
      <name val="Arial"/>
      <family val="2"/>
    </font>
    <font>
      <i/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color rgb="FFFF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11" fillId="0" borderId="0"/>
    <xf numFmtId="0" fontId="12" fillId="0" borderId="0"/>
    <xf numFmtId="0" fontId="13" fillId="0" borderId="0"/>
    <xf numFmtId="0" fontId="14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vertical="top"/>
    </xf>
    <xf numFmtId="0" fontId="1" fillId="0" borderId="2" xfId="0" quotePrefix="1" applyFont="1" applyBorder="1" applyAlignment="1">
      <alignment horizontal="right" vertical="top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6" fillId="0" borderId="0" xfId="0" applyFont="1" applyAlignment="1">
      <alignment horizontal="right" vertical="top"/>
    </xf>
    <xf numFmtId="164" fontId="1" fillId="0" borderId="1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0" borderId="4" xfId="0" applyFont="1" applyBorder="1" applyAlignment="1">
      <alignment vertical="top"/>
    </xf>
    <xf numFmtId="165" fontId="1" fillId="2" borderId="3" xfId="0" applyNumberFormat="1" applyFont="1" applyFill="1" applyBorder="1" applyAlignment="1">
      <alignment horizontal="right"/>
    </xf>
    <xf numFmtId="0" fontId="10" fillId="0" borderId="1" xfId="0" applyFont="1" applyBorder="1" applyAlignment="1">
      <alignment horizontal="left" vertical="top"/>
    </xf>
    <xf numFmtId="164" fontId="1" fillId="0" borderId="5" xfId="0" applyNumberFormat="1" applyFont="1" applyBorder="1" applyAlignment="1">
      <alignment horizontal="right"/>
    </xf>
    <xf numFmtId="0" fontId="1" fillId="0" borderId="6" xfId="0" quotePrefix="1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0" xfId="0" applyFont="1"/>
    <xf numFmtId="0" fontId="0" fillId="0" borderId="0" xfId="0"/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</cellXfs>
  <cellStyles count="6">
    <cellStyle name="Standard" xfId="0" builtinId="0"/>
    <cellStyle name="Standard 2" xfId="1" xr:uid="{00000000-0005-0000-0000-000001000000}"/>
    <cellStyle name="Standard 3" xfId="2" xr:uid="{32165CF0-3C88-491A-8E82-1F8FF7701882}"/>
    <cellStyle name="Standard 4" xfId="3" xr:uid="{0461C002-0428-48AC-936B-8A09F7E87525}"/>
    <cellStyle name="Standard 5" xfId="4" xr:uid="{1510D3B3-C1B2-4036-A736-C5230DE5D371}"/>
    <cellStyle name="Standard 6" xfId="5" xr:uid="{DED3EF67-E294-4E6D-8C50-E9FE1D959FC0}"/>
  </cellStyles>
  <dxfs count="0"/>
  <tableStyles count="0" defaultTableStyle="TableStyleMedium2" defaultPivotStyle="PivotStyleLight16"/>
  <colors>
    <mruColors>
      <color rgb="FF00FF00"/>
      <color rgb="FFFFCC99"/>
      <color rgb="FFCCFFCC"/>
      <color rgb="FFCCFFFF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92825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82244B4-57B0-4840-8313-6A03D0B025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3127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211221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DEDBAF7-045C-4320-9792-7EDEA2B82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A87F195-11D2-4C93-BCAA-D37F86852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2E108CA-6C0D-448C-BE4C-8A77BC9D27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4069C09-B22C-4A5B-B19B-AD41D0BDE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590C756-E3A0-4B3C-988B-38E48550E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208291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35C2AB3-E193-489A-B6D4-C96C1FE58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505D4-4ABD-42C7-A770-12F294D0C83C}">
  <dimension ref="A1:R59"/>
  <sheetViews>
    <sheetView showGridLines="0" tabSelected="1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78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272</v>
      </c>
      <c r="F10" s="18"/>
      <c r="G10" s="20">
        <f>SUM(G11:G13)</f>
        <v>22</v>
      </c>
      <c r="H10" s="20">
        <f t="shared" ref="H10:Q10" si="0">SUM(H11:H13)</f>
        <v>17</v>
      </c>
      <c r="I10" s="20">
        <f t="shared" si="0"/>
        <v>24</v>
      </c>
      <c r="J10" s="20">
        <f t="shared" si="0"/>
        <v>15</v>
      </c>
      <c r="K10" s="20">
        <f t="shared" si="0"/>
        <v>32</v>
      </c>
      <c r="L10" s="20">
        <f t="shared" si="0"/>
        <v>35</v>
      </c>
      <c r="M10" s="20">
        <f t="shared" si="0"/>
        <v>20</v>
      </c>
      <c r="N10" s="20">
        <f t="shared" si="0"/>
        <v>32</v>
      </c>
      <c r="O10" s="20">
        <f t="shared" si="0"/>
        <v>21</v>
      </c>
      <c r="P10" s="20">
        <f t="shared" si="0"/>
        <v>14</v>
      </c>
      <c r="Q10" s="20">
        <f t="shared" si="0"/>
        <v>26</v>
      </c>
      <c r="R10" s="20">
        <f>SUM(R11:R13)</f>
        <v>14</v>
      </c>
    </row>
    <row r="11" spans="1:18" ht="11.25" customHeight="1" x14ac:dyDescent="0.2">
      <c r="C11" s="5" t="s">
        <v>23</v>
      </c>
      <c r="D11" s="10" t="s">
        <v>60</v>
      </c>
      <c r="E11" s="22">
        <f>SUM(G11:R11)</f>
        <v>237</v>
      </c>
      <c r="F11" s="18"/>
      <c r="G11" s="20">
        <v>19</v>
      </c>
      <c r="H11" s="20">
        <v>16</v>
      </c>
      <c r="I11" s="18">
        <v>20</v>
      </c>
      <c r="J11" s="18">
        <v>13</v>
      </c>
      <c r="K11" s="18">
        <v>30</v>
      </c>
      <c r="L11" s="18">
        <v>31</v>
      </c>
      <c r="M11" s="18">
        <v>18</v>
      </c>
      <c r="N11" s="18">
        <v>27</v>
      </c>
      <c r="O11" s="18">
        <v>16</v>
      </c>
      <c r="P11" s="18">
        <v>11</v>
      </c>
      <c r="Q11" s="18">
        <v>22</v>
      </c>
      <c r="R11" s="18">
        <v>14</v>
      </c>
    </row>
    <row r="12" spans="1:18" ht="11.25" customHeight="1" x14ac:dyDescent="0.2">
      <c r="D12" s="1" t="s">
        <v>30</v>
      </c>
      <c r="E12" s="22">
        <f>SUM(G12:R12)</f>
        <v>34</v>
      </c>
      <c r="F12" s="18"/>
      <c r="G12" s="20">
        <v>3</v>
      </c>
      <c r="H12" s="20">
        <v>1</v>
      </c>
      <c r="I12" s="18">
        <v>4</v>
      </c>
      <c r="J12" s="18">
        <v>2</v>
      </c>
      <c r="K12" s="18">
        <v>2</v>
      </c>
      <c r="L12" s="18">
        <v>4</v>
      </c>
      <c r="M12" s="18">
        <v>2</v>
      </c>
      <c r="N12" s="18">
        <v>5</v>
      </c>
      <c r="O12" s="18">
        <v>4</v>
      </c>
      <c r="P12" s="18">
        <v>3</v>
      </c>
      <c r="Q12" s="18">
        <v>4</v>
      </c>
      <c r="R12" s="18">
        <v>0</v>
      </c>
    </row>
    <row r="13" spans="1:18" ht="11.25" customHeight="1" x14ac:dyDescent="0.2">
      <c r="D13" s="1" t="s">
        <v>31</v>
      </c>
      <c r="E13" s="22">
        <f t="shared" ref="E13:E17" si="1">SUM(G13:R13)</f>
        <v>1</v>
      </c>
      <c r="F13" s="18"/>
      <c r="G13" s="20">
        <v>0</v>
      </c>
      <c r="H13" s="20">
        <v>0</v>
      </c>
      <c r="I13" s="18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1</v>
      </c>
      <c r="P13" s="20">
        <v>0</v>
      </c>
      <c r="Q13" s="20">
        <v>0</v>
      </c>
      <c r="R13" s="20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1"/>
        <v>272</v>
      </c>
      <c r="F14" s="17"/>
      <c r="G14" s="17">
        <v>22</v>
      </c>
      <c r="H14" s="17">
        <v>17</v>
      </c>
      <c r="I14" s="17">
        <v>24</v>
      </c>
      <c r="J14" s="17">
        <v>15</v>
      </c>
      <c r="K14" s="17">
        <v>32</v>
      </c>
      <c r="L14" s="17">
        <v>35</v>
      </c>
      <c r="M14" s="17">
        <v>20</v>
      </c>
      <c r="N14" s="17">
        <v>32</v>
      </c>
      <c r="O14" s="17">
        <v>21</v>
      </c>
      <c r="P14" s="17">
        <v>14</v>
      </c>
      <c r="Q14" s="17">
        <v>26</v>
      </c>
      <c r="R14" s="17">
        <v>14</v>
      </c>
    </row>
    <row r="15" spans="1:18" ht="11.25" customHeight="1" x14ac:dyDescent="0.2">
      <c r="C15" s="5" t="s">
        <v>64</v>
      </c>
      <c r="D15" s="1" t="s">
        <v>63</v>
      </c>
      <c r="E15" s="22">
        <f t="shared" si="1"/>
        <v>35</v>
      </c>
      <c r="F15" s="18"/>
      <c r="G15" s="18">
        <v>3</v>
      </c>
      <c r="H15" s="18">
        <v>3</v>
      </c>
      <c r="I15" s="18">
        <v>5</v>
      </c>
      <c r="J15" s="18">
        <v>3</v>
      </c>
      <c r="K15" s="18">
        <v>3</v>
      </c>
      <c r="L15" s="18">
        <v>4</v>
      </c>
      <c r="M15" s="18">
        <v>2</v>
      </c>
      <c r="N15" s="18">
        <v>3</v>
      </c>
      <c r="O15" s="18">
        <v>2</v>
      </c>
      <c r="P15" s="18">
        <v>3</v>
      </c>
      <c r="Q15" s="18">
        <v>2</v>
      </c>
      <c r="R15" s="18">
        <v>2</v>
      </c>
    </row>
    <row r="16" spans="1:18" ht="11.25" customHeight="1" x14ac:dyDescent="0.2">
      <c r="D16" s="1" t="s">
        <v>32</v>
      </c>
      <c r="E16" s="22">
        <f t="shared" si="1"/>
        <v>12</v>
      </c>
      <c r="F16" s="18"/>
      <c r="G16" s="18">
        <v>1</v>
      </c>
      <c r="H16" s="18">
        <v>0</v>
      </c>
      <c r="I16" s="18">
        <v>2</v>
      </c>
      <c r="J16" s="18">
        <v>1</v>
      </c>
      <c r="K16" s="18">
        <v>1</v>
      </c>
      <c r="L16" s="18">
        <v>3</v>
      </c>
      <c r="M16" s="18">
        <v>3</v>
      </c>
      <c r="N16" s="18">
        <v>1</v>
      </c>
      <c r="O16" s="18">
        <v>0</v>
      </c>
      <c r="P16" s="18">
        <v>0</v>
      </c>
      <c r="Q16" s="18">
        <v>0</v>
      </c>
      <c r="R16" s="18">
        <v>0</v>
      </c>
    </row>
    <row r="17" spans="1:18" ht="11.25" customHeight="1" x14ac:dyDescent="0.2">
      <c r="D17" s="1" t="s">
        <v>33</v>
      </c>
      <c r="E17" s="22">
        <f t="shared" si="1"/>
        <v>39</v>
      </c>
      <c r="F17" s="18"/>
      <c r="G17" s="18">
        <v>1</v>
      </c>
      <c r="H17" s="18">
        <v>5</v>
      </c>
      <c r="I17" s="18">
        <v>4</v>
      </c>
      <c r="J17" s="18">
        <v>2</v>
      </c>
      <c r="K17" s="18">
        <v>2</v>
      </c>
      <c r="L17" s="18">
        <v>4</v>
      </c>
      <c r="M17" s="18">
        <v>2</v>
      </c>
      <c r="N17" s="18">
        <v>8</v>
      </c>
      <c r="O17" s="18">
        <v>2</v>
      </c>
      <c r="P17" s="18">
        <v>1</v>
      </c>
      <c r="Q17" s="18">
        <v>5</v>
      </c>
      <c r="R17" s="18">
        <v>3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2">SUM(G19:R19)</f>
        <v>517</v>
      </c>
      <c r="F19" s="18"/>
      <c r="G19" s="18">
        <v>43</v>
      </c>
      <c r="H19" s="18">
        <v>38</v>
      </c>
      <c r="I19" s="18">
        <v>44</v>
      </c>
      <c r="J19" s="18">
        <v>41</v>
      </c>
      <c r="K19" s="18">
        <v>48</v>
      </c>
      <c r="L19" s="18">
        <v>54</v>
      </c>
      <c r="M19" s="18">
        <v>40</v>
      </c>
      <c r="N19" s="18">
        <v>40</v>
      </c>
      <c r="O19" s="18">
        <v>28</v>
      </c>
      <c r="P19" s="18">
        <v>53</v>
      </c>
      <c r="Q19" s="18">
        <v>57</v>
      </c>
      <c r="R19" s="18">
        <v>31</v>
      </c>
    </row>
    <row r="20" spans="1:18" ht="11.25" customHeight="1" x14ac:dyDescent="0.2">
      <c r="B20" s="10" t="s">
        <v>4</v>
      </c>
      <c r="C20" s="10"/>
      <c r="D20" s="10"/>
      <c r="E20" s="22">
        <f t="shared" si="2"/>
        <v>7</v>
      </c>
      <c r="F20" s="18"/>
      <c r="G20" s="18">
        <v>1</v>
      </c>
      <c r="H20" s="18">
        <v>0</v>
      </c>
      <c r="I20" s="18">
        <v>0</v>
      </c>
      <c r="J20" s="18">
        <v>0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0</v>
      </c>
      <c r="Q20" s="18">
        <v>1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2"/>
        <v>21</v>
      </c>
      <c r="F21" s="18"/>
      <c r="G21" s="18">
        <v>4</v>
      </c>
      <c r="H21" s="18">
        <v>3</v>
      </c>
      <c r="I21" s="18">
        <v>2</v>
      </c>
      <c r="J21" s="18">
        <v>1</v>
      </c>
      <c r="K21" s="18">
        <v>0</v>
      </c>
      <c r="L21" s="18">
        <v>3</v>
      </c>
      <c r="M21" s="18">
        <v>1</v>
      </c>
      <c r="N21" s="18">
        <v>1</v>
      </c>
      <c r="O21" s="18">
        <v>0</v>
      </c>
      <c r="P21" s="18">
        <v>0</v>
      </c>
      <c r="Q21" s="18">
        <v>5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2"/>
        <v>9</v>
      </c>
      <c r="F22" s="18"/>
      <c r="G22" s="18">
        <v>2</v>
      </c>
      <c r="H22" s="18">
        <v>1</v>
      </c>
      <c r="I22" s="18">
        <v>1</v>
      </c>
      <c r="J22" s="18">
        <v>0</v>
      </c>
      <c r="K22" s="18">
        <v>0</v>
      </c>
      <c r="L22" s="18">
        <v>1</v>
      </c>
      <c r="M22" s="18">
        <v>0</v>
      </c>
      <c r="N22" s="18">
        <v>0</v>
      </c>
      <c r="O22" s="18">
        <v>0</v>
      </c>
      <c r="P22" s="18">
        <v>0</v>
      </c>
      <c r="Q22" s="18">
        <v>4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2"/>
        <v>57</v>
      </c>
      <c r="F23" s="18"/>
      <c r="G23" s="18">
        <v>2</v>
      </c>
      <c r="H23" s="18">
        <v>4</v>
      </c>
      <c r="I23" s="18">
        <v>7</v>
      </c>
      <c r="J23" s="18">
        <v>5</v>
      </c>
      <c r="K23" s="18">
        <v>6</v>
      </c>
      <c r="L23" s="18">
        <v>7</v>
      </c>
      <c r="M23" s="18">
        <v>4</v>
      </c>
      <c r="N23" s="18">
        <v>6</v>
      </c>
      <c r="O23" s="18">
        <v>6</v>
      </c>
      <c r="P23" s="18">
        <v>1</v>
      </c>
      <c r="Q23" s="18">
        <v>5</v>
      </c>
      <c r="R23" s="18">
        <v>4</v>
      </c>
    </row>
    <row r="24" spans="1:18" ht="11.25" customHeight="1" x14ac:dyDescent="0.2">
      <c r="B24" s="10" t="s">
        <v>52</v>
      </c>
      <c r="C24" s="10"/>
      <c r="D24" s="10"/>
      <c r="E24" s="22">
        <f t="shared" si="2"/>
        <v>18</v>
      </c>
      <c r="F24" s="18"/>
      <c r="G24" s="18">
        <v>3</v>
      </c>
      <c r="H24" s="18">
        <v>1</v>
      </c>
      <c r="I24" s="18">
        <v>0</v>
      </c>
      <c r="J24" s="18">
        <v>1</v>
      </c>
      <c r="K24" s="18">
        <v>3</v>
      </c>
      <c r="L24" s="18">
        <v>1</v>
      </c>
      <c r="M24" s="18">
        <v>2</v>
      </c>
      <c r="N24" s="18">
        <v>2</v>
      </c>
      <c r="O24" s="18">
        <v>2</v>
      </c>
      <c r="P24" s="18">
        <v>2</v>
      </c>
      <c r="Q24" s="18">
        <v>1</v>
      </c>
      <c r="R24" s="18">
        <v>0</v>
      </c>
    </row>
    <row r="25" spans="1:18" ht="11.25" customHeight="1" x14ac:dyDescent="0.2">
      <c r="B25" s="10" t="s">
        <v>6</v>
      </c>
      <c r="C25" s="10"/>
      <c r="D25" s="10"/>
      <c r="E25" s="22">
        <f t="shared" si="2"/>
        <v>77</v>
      </c>
      <c r="F25" s="18"/>
      <c r="G25" s="18">
        <v>4</v>
      </c>
      <c r="H25" s="18">
        <v>5</v>
      </c>
      <c r="I25" s="18">
        <v>5</v>
      </c>
      <c r="J25" s="18">
        <v>6</v>
      </c>
      <c r="K25" s="18">
        <v>13</v>
      </c>
      <c r="L25" s="18">
        <v>12</v>
      </c>
      <c r="M25" s="18">
        <v>3</v>
      </c>
      <c r="N25" s="18">
        <v>12</v>
      </c>
      <c r="O25" s="18">
        <v>6</v>
      </c>
      <c r="P25" s="18">
        <v>5</v>
      </c>
      <c r="Q25" s="18">
        <v>3</v>
      </c>
      <c r="R25" s="18">
        <v>3</v>
      </c>
    </row>
    <row r="26" spans="1:18" ht="11.25" customHeight="1" x14ac:dyDescent="0.2">
      <c r="B26" s="10" t="s">
        <v>7</v>
      </c>
      <c r="C26" s="10"/>
      <c r="D26" s="10"/>
      <c r="E26" s="22">
        <f t="shared" si="2"/>
        <v>21</v>
      </c>
      <c r="F26" s="18"/>
      <c r="G26" s="18">
        <v>3</v>
      </c>
      <c r="H26" s="18">
        <v>0</v>
      </c>
      <c r="I26" s="18">
        <v>0</v>
      </c>
      <c r="J26" s="18">
        <v>1</v>
      </c>
      <c r="K26" s="18">
        <v>3</v>
      </c>
      <c r="L26" s="18">
        <v>1</v>
      </c>
      <c r="M26" s="18">
        <v>3</v>
      </c>
      <c r="N26" s="18">
        <v>2</v>
      </c>
      <c r="O26" s="18">
        <v>3</v>
      </c>
      <c r="P26" s="18">
        <v>2</v>
      </c>
      <c r="Q26" s="18">
        <v>2</v>
      </c>
      <c r="R26" s="18">
        <v>1</v>
      </c>
    </row>
    <row r="27" spans="1:18" ht="11.25" customHeight="1" x14ac:dyDescent="0.2">
      <c r="B27" s="10" t="s">
        <v>8</v>
      </c>
      <c r="C27" s="10"/>
      <c r="D27" s="10"/>
      <c r="E27" s="22">
        <f t="shared" si="2"/>
        <v>22</v>
      </c>
      <c r="F27" s="18"/>
      <c r="G27" s="18">
        <v>0</v>
      </c>
      <c r="H27" s="18">
        <v>1</v>
      </c>
      <c r="I27" s="18">
        <v>1</v>
      </c>
      <c r="J27" s="18">
        <v>4</v>
      </c>
      <c r="K27" s="18">
        <v>3</v>
      </c>
      <c r="L27" s="18">
        <v>3</v>
      </c>
      <c r="M27" s="18">
        <v>1</v>
      </c>
      <c r="N27" s="18">
        <v>5</v>
      </c>
      <c r="O27" s="18">
        <v>3</v>
      </c>
      <c r="P27" s="18">
        <v>0</v>
      </c>
      <c r="Q27" s="18">
        <v>0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2"/>
        <v>3</v>
      </c>
      <c r="F28" s="18"/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2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2"/>
        <v>27</v>
      </c>
      <c r="F29" s="18"/>
      <c r="G29" s="18">
        <v>3</v>
      </c>
      <c r="H29" s="18">
        <v>0</v>
      </c>
      <c r="I29" s="18">
        <v>3</v>
      </c>
      <c r="J29" s="18">
        <v>1</v>
      </c>
      <c r="K29" s="18">
        <v>4</v>
      </c>
      <c r="L29" s="18">
        <v>3</v>
      </c>
      <c r="M29" s="18">
        <v>4</v>
      </c>
      <c r="N29" s="18">
        <v>5</v>
      </c>
      <c r="O29" s="18">
        <v>2</v>
      </c>
      <c r="P29" s="18">
        <v>1</v>
      </c>
      <c r="Q29" s="18">
        <v>0</v>
      </c>
      <c r="R29" s="18">
        <v>1</v>
      </c>
    </row>
    <row r="30" spans="1:18" ht="11.25" customHeight="1" x14ac:dyDescent="0.2">
      <c r="B30" s="10" t="s">
        <v>10</v>
      </c>
      <c r="C30" s="10"/>
      <c r="D30" s="10"/>
      <c r="E30" s="22">
        <f t="shared" si="2"/>
        <v>48</v>
      </c>
      <c r="F30" s="18"/>
      <c r="G30" s="18">
        <v>1</v>
      </c>
      <c r="H30" s="18">
        <v>2</v>
      </c>
      <c r="I30" s="18">
        <v>1</v>
      </c>
      <c r="J30" s="18">
        <v>3</v>
      </c>
      <c r="K30" s="18">
        <v>5</v>
      </c>
      <c r="L30" s="18">
        <v>9</v>
      </c>
      <c r="M30" s="18">
        <v>6</v>
      </c>
      <c r="N30" s="18">
        <v>4</v>
      </c>
      <c r="O30" s="18">
        <v>6</v>
      </c>
      <c r="P30" s="18">
        <v>4</v>
      </c>
      <c r="Q30" s="18">
        <v>6</v>
      </c>
      <c r="R30" s="18">
        <v>1</v>
      </c>
    </row>
    <row r="31" spans="1:18" ht="11.25" customHeight="1" x14ac:dyDescent="0.2">
      <c r="B31" s="10" t="s">
        <v>63</v>
      </c>
      <c r="C31" s="10"/>
      <c r="D31" s="10"/>
      <c r="E31" s="22">
        <f t="shared" si="2"/>
        <v>42</v>
      </c>
      <c r="F31" s="18"/>
      <c r="G31" s="18">
        <v>3</v>
      </c>
      <c r="H31" s="18">
        <v>3</v>
      </c>
      <c r="I31" s="18">
        <v>7</v>
      </c>
      <c r="J31" s="18">
        <v>3</v>
      </c>
      <c r="K31" s="18">
        <v>3</v>
      </c>
      <c r="L31" s="18">
        <v>5</v>
      </c>
      <c r="M31" s="18">
        <v>2</v>
      </c>
      <c r="N31" s="18">
        <v>4</v>
      </c>
      <c r="O31" s="18">
        <v>2</v>
      </c>
      <c r="P31" s="18">
        <v>4</v>
      </c>
      <c r="Q31" s="18">
        <v>4</v>
      </c>
      <c r="R31" s="18">
        <v>2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860</v>
      </c>
      <c r="F32" s="19"/>
      <c r="G32" s="26">
        <v>67</v>
      </c>
      <c r="H32" s="26">
        <v>57</v>
      </c>
      <c r="I32" s="26">
        <v>71</v>
      </c>
      <c r="J32" s="26">
        <v>66</v>
      </c>
      <c r="K32" s="26">
        <v>89</v>
      </c>
      <c r="L32" s="26">
        <v>101</v>
      </c>
      <c r="M32" s="26">
        <v>67</v>
      </c>
      <c r="N32" s="26">
        <v>82</v>
      </c>
      <c r="O32" s="26">
        <v>59</v>
      </c>
      <c r="P32" s="26">
        <v>72</v>
      </c>
      <c r="Q32" s="26">
        <v>84</v>
      </c>
      <c r="R32" s="26">
        <v>45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34</v>
      </c>
      <c r="F34" s="18"/>
      <c r="G34" s="18">
        <v>3</v>
      </c>
      <c r="H34" s="18">
        <v>1</v>
      </c>
      <c r="I34" s="18">
        <v>6</v>
      </c>
      <c r="J34" s="18">
        <v>3</v>
      </c>
      <c r="K34" s="18">
        <v>2</v>
      </c>
      <c r="L34" s="18">
        <v>4</v>
      </c>
      <c r="M34" s="18">
        <v>2</v>
      </c>
      <c r="N34" s="18">
        <v>3</v>
      </c>
      <c r="O34" s="18">
        <v>2</v>
      </c>
      <c r="P34" s="18">
        <v>3</v>
      </c>
      <c r="Q34" s="18">
        <v>3</v>
      </c>
      <c r="R34" s="18">
        <v>2</v>
      </c>
    </row>
    <row r="35" spans="1:18" ht="11.25" customHeight="1" x14ac:dyDescent="0.2">
      <c r="B35" s="10" t="s">
        <v>13</v>
      </c>
      <c r="C35" s="10"/>
      <c r="D35" s="10"/>
      <c r="E35" s="22">
        <f t="shared" si="3"/>
        <v>175</v>
      </c>
      <c r="F35" s="18"/>
      <c r="G35" s="18">
        <v>16</v>
      </c>
      <c r="H35" s="18">
        <v>6</v>
      </c>
      <c r="I35" s="18">
        <v>10</v>
      </c>
      <c r="J35" s="18">
        <v>7</v>
      </c>
      <c r="K35" s="18">
        <v>15</v>
      </c>
      <c r="L35" s="18">
        <v>21</v>
      </c>
      <c r="M35" s="18">
        <v>17</v>
      </c>
      <c r="N35" s="18">
        <v>20</v>
      </c>
      <c r="O35" s="18">
        <v>19</v>
      </c>
      <c r="P35" s="18">
        <v>15</v>
      </c>
      <c r="Q35" s="18">
        <v>18</v>
      </c>
      <c r="R35" s="18">
        <v>11</v>
      </c>
    </row>
    <row r="36" spans="1:18" ht="11.25" customHeight="1" x14ac:dyDescent="0.2">
      <c r="B36" s="10" t="s">
        <v>14</v>
      </c>
      <c r="C36" s="10"/>
      <c r="D36" s="10"/>
      <c r="E36" s="22">
        <f t="shared" si="3"/>
        <v>68</v>
      </c>
      <c r="F36" s="18"/>
      <c r="G36" s="18">
        <v>4</v>
      </c>
      <c r="H36" s="18">
        <v>7</v>
      </c>
      <c r="I36" s="18">
        <v>8</v>
      </c>
      <c r="J36" s="18">
        <v>5</v>
      </c>
      <c r="K36" s="18">
        <v>12</v>
      </c>
      <c r="L36" s="18">
        <v>7</v>
      </c>
      <c r="M36" s="18">
        <v>2</v>
      </c>
      <c r="N36" s="18">
        <v>3</v>
      </c>
      <c r="O36" s="18">
        <v>5</v>
      </c>
      <c r="P36" s="18">
        <v>7</v>
      </c>
      <c r="Q36" s="18">
        <v>6</v>
      </c>
      <c r="R36" s="18">
        <v>2</v>
      </c>
    </row>
    <row r="37" spans="1:18" ht="11.25" customHeight="1" x14ac:dyDescent="0.2">
      <c r="B37" s="10" t="s">
        <v>53</v>
      </c>
      <c r="C37" s="10"/>
      <c r="D37" s="10"/>
      <c r="E37" s="22">
        <f t="shared" si="3"/>
        <v>43</v>
      </c>
      <c r="F37" s="18"/>
      <c r="G37" s="18">
        <v>3</v>
      </c>
      <c r="H37" s="18">
        <v>5</v>
      </c>
      <c r="I37" s="18">
        <v>2</v>
      </c>
      <c r="J37" s="18">
        <v>6</v>
      </c>
      <c r="K37" s="18">
        <v>3</v>
      </c>
      <c r="L37" s="18">
        <v>5</v>
      </c>
      <c r="M37" s="18">
        <v>5</v>
      </c>
      <c r="N37" s="18">
        <v>2</v>
      </c>
      <c r="O37" s="18">
        <v>3</v>
      </c>
      <c r="P37" s="18">
        <v>2</v>
      </c>
      <c r="Q37" s="18">
        <v>4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3"/>
        <v>40</v>
      </c>
      <c r="F38" s="18"/>
      <c r="G38" s="18">
        <v>1</v>
      </c>
      <c r="H38" s="18">
        <v>1</v>
      </c>
      <c r="I38" s="18">
        <v>2</v>
      </c>
      <c r="J38" s="18">
        <v>4</v>
      </c>
      <c r="K38" s="18">
        <v>6</v>
      </c>
      <c r="L38" s="18">
        <v>8</v>
      </c>
      <c r="M38" s="18">
        <v>3</v>
      </c>
      <c r="N38" s="18">
        <v>6</v>
      </c>
      <c r="O38" s="18">
        <v>1</v>
      </c>
      <c r="P38" s="18">
        <v>3</v>
      </c>
      <c r="Q38" s="18">
        <v>3</v>
      </c>
      <c r="R38" s="18">
        <v>2</v>
      </c>
    </row>
    <row r="39" spans="1:18" ht="11.25" customHeight="1" x14ac:dyDescent="0.2">
      <c r="B39" s="10" t="s">
        <v>57</v>
      </c>
      <c r="C39" s="10"/>
      <c r="D39" s="10"/>
      <c r="E39" s="22">
        <f t="shared" si="3"/>
        <v>49</v>
      </c>
      <c r="F39" s="18"/>
      <c r="G39" s="18">
        <v>4</v>
      </c>
      <c r="H39" s="18">
        <v>4</v>
      </c>
      <c r="I39" s="18">
        <v>6</v>
      </c>
      <c r="J39" s="18">
        <v>5</v>
      </c>
      <c r="K39" s="18">
        <v>4</v>
      </c>
      <c r="L39" s="18">
        <v>5</v>
      </c>
      <c r="M39" s="18">
        <v>4</v>
      </c>
      <c r="N39" s="18">
        <v>4</v>
      </c>
      <c r="O39" s="18">
        <v>2</v>
      </c>
      <c r="P39" s="18">
        <v>3</v>
      </c>
      <c r="Q39" s="18">
        <v>6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3"/>
        <v>35</v>
      </c>
      <c r="F40" s="18"/>
      <c r="G40" s="18">
        <v>4</v>
      </c>
      <c r="H40" s="18">
        <v>2</v>
      </c>
      <c r="I40" s="18">
        <v>3</v>
      </c>
      <c r="J40" s="18">
        <v>2</v>
      </c>
      <c r="K40" s="18">
        <v>3</v>
      </c>
      <c r="L40" s="18">
        <v>5</v>
      </c>
      <c r="M40" s="18">
        <v>3</v>
      </c>
      <c r="N40" s="18">
        <v>5</v>
      </c>
      <c r="O40" s="18">
        <v>2</v>
      </c>
      <c r="P40" s="18">
        <v>3</v>
      </c>
      <c r="Q40" s="18">
        <v>2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3"/>
        <v>10</v>
      </c>
      <c r="F41" s="18"/>
      <c r="G41" s="18">
        <v>2</v>
      </c>
      <c r="H41" s="18">
        <v>1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1</v>
      </c>
      <c r="O41" s="18">
        <v>1</v>
      </c>
      <c r="P41" s="18">
        <v>0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3"/>
        <v>73</v>
      </c>
      <c r="F42" s="18"/>
      <c r="G42" s="18">
        <v>3</v>
      </c>
      <c r="H42" s="18">
        <v>4</v>
      </c>
      <c r="I42" s="18">
        <v>4</v>
      </c>
      <c r="J42" s="18">
        <v>7</v>
      </c>
      <c r="K42" s="18">
        <v>6</v>
      </c>
      <c r="L42" s="18">
        <v>4</v>
      </c>
      <c r="M42" s="18">
        <v>4</v>
      </c>
      <c r="N42" s="18">
        <v>7</v>
      </c>
      <c r="O42" s="18">
        <v>5</v>
      </c>
      <c r="P42" s="18">
        <v>11</v>
      </c>
      <c r="Q42" s="18">
        <v>12</v>
      </c>
      <c r="R42" s="18">
        <v>6</v>
      </c>
    </row>
    <row r="43" spans="1:18" ht="11.25" customHeight="1" x14ac:dyDescent="0.2">
      <c r="B43" s="10" t="s">
        <v>15</v>
      </c>
      <c r="C43" s="10"/>
      <c r="D43" s="10"/>
      <c r="E43" s="22">
        <f t="shared" si="3"/>
        <v>10</v>
      </c>
      <c r="F43" s="18"/>
      <c r="G43" s="18">
        <v>1</v>
      </c>
      <c r="H43" s="18">
        <v>1</v>
      </c>
      <c r="I43" s="18">
        <v>0</v>
      </c>
      <c r="J43" s="18">
        <v>0</v>
      </c>
      <c r="K43" s="18">
        <v>2</v>
      </c>
      <c r="L43" s="18">
        <v>0</v>
      </c>
      <c r="M43" s="18">
        <v>2</v>
      </c>
      <c r="N43" s="18">
        <v>4</v>
      </c>
      <c r="O43" s="18">
        <v>0</v>
      </c>
      <c r="P43" s="18">
        <v>0</v>
      </c>
      <c r="Q43" s="18">
        <v>0</v>
      </c>
      <c r="R43" s="18">
        <v>0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537</v>
      </c>
      <c r="F44" s="17"/>
      <c r="G44" s="17">
        <v>41</v>
      </c>
      <c r="H44" s="17">
        <v>32</v>
      </c>
      <c r="I44" s="17">
        <v>41</v>
      </c>
      <c r="J44" s="17">
        <v>39</v>
      </c>
      <c r="K44" s="17">
        <v>54</v>
      </c>
      <c r="L44" s="17">
        <v>59</v>
      </c>
      <c r="M44" s="17">
        <v>43</v>
      </c>
      <c r="N44" s="17">
        <v>55</v>
      </c>
      <c r="O44" s="17">
        <v>40</v>
      </c>
      <c r="P44" s="17">
        <v>47</v>
      </c>
      <c r="Q44" s="17">
        <v>56</v>
      </c>
      <c r="R44" s="17">
        <v>30</v>
      </c>
    </row>
    <row r="45" spans="1:18" ht="11.25" customHeight="1" x14ac:dyDescent="0.2">
      <c r="C45" s="5" t="s">
        <v>23</v>
      </c>
      <c r="D45" s="1" t="s">
        <v>16</v>
      </c>
      <c r="E45" s="22">
        <f t="shared" si="3"/>
        <v>230</v>
      </c>
      <c r="F45" s="18"/>
      <c r="G45" s="20">
        <v>21</v>
      </c>
      <c r="H45" s="20">
        <v>11</v>
      </c>
      <c r="I45" s="20">
        <v>18</v>
      </c>
      <c r="J45" s="18">
        <v>15</v>
      </c>
      <c r="K45" s="18">
        <v>28</v>
      </c>
      <c r="L45" s="18">
        <v>31</v>
      </c>
      <c r="M45" s="18">
        <v>18</v>
      </c>
      <c r="N45" s="18">
        <v>26</v>
      </c>
      <c r="O45" s="18">
        <v>19</v>
      </c>
      <c r="P45" s="18">
        <v>13</v>
      </c>
      <c r="Q45" s="18">
        <v>20</v>
      </c>
      <c r="R45" s="18">
        <v>10</v>
      </c>
    </row>
    <row r="46" spans="1:18" ht="11.25" customHeight="1" x14ac:dyDescent="0.2">
      <c r="D46" s="1" t="s">
        <v>17</v>
      </c>
      <c r="E46" s="22">
        <f t="shared" si="3"/>
        <v>307</v>
      </c>
      <c r="F46" s="18"/>
      <c r="G46" s="20">
        <v>20</v>
      </c>
      <c r="H46" s="20">
        <v>21</v>
      </c>
      <c r="I46" s="20">
        <v>23</v>
      </c>
      <c r="J46" s="18">
        <v>24</v>
      </c>
      <c r="K46" s="18">
        <v>26</v>
      </c>
      <c r="L46" s="18">
        <v>28</v>
      </c>
      <c r="M46" s="18">
        <v>25</v>
      </c>
      <c r="N46" s="18">
        <v>29</v>
      </c>
      <c r="O46" s="18">
        <v>21</v>
      </c>
      <c r="P46" s="18">
        <v>34</v>
      </c>
      <c r="Q46" s="18">
        <v>36</v>
      </c>
      <c r="R46" s="18">
        <v>20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4">SUM(G48:R48)</f>
        <v>247</v>
      </c>
      <c r="F48" s="18"/>
      <c r="G48" s="18">
        <v>22</v>
      </c>
      <c r="H48" s="18">
        <v>15</v>
      </c>
      <c r="I48" s="18">
        <v>19</v>
      </c>
      <c r="J48" s="18">
        <v>18</v>
      </c>
      <c r="K48" s="18">
        <v>31</v>
      </c>
      <c r="L48" s="18">
        <v>26</v>
      </c>
      <c r="M48" s="18">
        <v>19</v>
      </c>
      <c r="N48" s="18">
        <v>28</v>
      </c>
      <c r="O48" s="18">
        <v>17</v>
      </c>
      <c r="P48" s="18">
        <v>17</v>
      </c>
      <c r="Q48" s="18">
        <v>24</v>
      </c>
      <c r="R48" s="18">
        <v>11</v>
      </c>
    </row>
    <row r="49" spans="1:18" ht="11.25" customHeight="1" x14ac:dyDescent="0.2">
      <c r="C49" s="5" t="s">
        <v>64</v>
      </c>
      <c r="D49" s="10" t="s">
        <v>27</v>
      </c>
      <c r="E49" s="22">
        <f t="shared" si="4"/>
        <v>3</v>
      </c>
      <c r="F49" s="18"/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2</v>
      </c>
      <c r="N49" s="18">
        <v>0</v>
      </c>
      <c r="O49" s="18">
        <v>1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4"/>
        <v>39</v>
      </c>
      <c r="F50" s="18"/>
      <c r="G50" s="18">
        <v>4</v>
      </c>
      <c r="H50" s="18">
        <v>2</v>
      </c>
      <c r="I50" s="18">
        <v>4</v>
      </c>
      <c r="J50" s="18">
        <v>1</v>
      </c>
      <c r="K50" s="18">
        <v>0</v>
      </c>
      <c r="L50" s="18">
        <v>6</v>
      </c>
      <c r="M50" s="18">
        <v>1</v>
      </c>
      <c r="N50" s="18">
        <v>3</v>
      </c>
      <c r="O50" s="18">
        <v>6</v>
      </c>
      <c r="P50" s="18">
        <v>6</v>
      </c>
      <c r="Q50" s="18">
        <v>3</v>
      </c>
      <c r="R50" s="18">
        <v>3</v>
      </c>
    </row>
    <row r="51" spans="1:18" ht="11.25" customHeight="1" x14ac:dyDescent="0.2">
      <c r="B51" s="10" t="s">
        <v>21</v>
      </c>
      <c r="C51" s="10"/>
      <c r="D51" s="10"/>
      <c r="E51" s="22">
        <f t="shared" si="4"/>
        <v>167</v>
      </c>
      <c r="F51" s="18"/>
      <c r="G51" s="18">
        <v>12</v>
      </c>
      <c r="H51" s="18">
        <v>9</v>
      </c>
      <c r="I51" s="18">
        <v>13</v>
      </c>
      <c r="J51" s="18">
        <v>12</v>
      </c>
      <c r="K51" s="18">
        <v>14</v>
      </c>
      <c r="L51" s="18">
        <v>24</v>
      </c>
      <c r="M51" s="18">
        <v>18</v>
      </c>
      <c r="N51" s="18">
        <v>18</v>
      </c>
      <c r="O51" s="18">
        <v>11</v>
      </c>
      <c r="P51" s="18">
        <v>12</v>
      </c>
      <c r="Q51" s="18">
        <v>14</v>
      </c>
      <c r="R51" s="18">
        <v>10</v>
      </c>
    </row>
    <row r="52" spans="1:18" ht="11.25" customHeight="1" x14ac:dyDescent="0.2">
      <c r="B52" s="10" t="s">
        <v>55</v>
      </c>
      <c r="C52" s="10"/>
      <c r="D52" s="10"/>
      <c r="E52" s="22">
        <f t="shared" si="4"/>
        <v>84</v>
      </c>
      <c r="F52" s="18"/>
      <c r="G52" s="18">
        <v>3</v>
      </c>
      <c r="H52" s="18">
        <v>6</v>
      </c>
      <c r="I52" s="18">
        <v>5</v>
      </c>
      <c r="J52" s="18">
        <v>8</v>
      </c>
      <c r="K52" s="18">
        <v>9</v>
      </c>
      <c r="L52" s="18">
        <v>3</v>
      </c>
      <c r="M52" s="18">
        <v>5</v>
      </c>
      <c r="N52" s="18">
        <v>6</v>
      </c>
      <c r="O52" s="18">
        <v>6</v>
      </c>
      <c r="P52" s="18">
        <v>12</v>
      </c>
      <c r="Q52" s="18">
        <v>15</v>
      </c>
      <c r="R52" s="18">
        <v>6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4"/>
        <v>537</v>
      </c>
      <c r="F53" s="17"/>
      <c r="G53" s="17">
        <v>41</v>
      </c>
      <c r="H53" s="17">
        <v>32</v>
      </c>
      <c r="I53" s="17">
        <v>41</v>
      </c>
      <c r="J53" s="17">
        <v>39</v>
      </c>
      <c r="K53" s="17">
        <v>54</v>
      </c>
      <c r="L53" s="17">
        <v>59</v>
      </c>
      <c r="M53" s="17">
        <v>43</v>
      </c>
      <c r="N53" s="17">
        <v>55</v>
      </c>
      <c r="O53" s="17">
        <v>40</v>
      </c>
      <c r="P53" s="17">
        <v>47</v>
      </c>
      <c r="Q53" s="17">
        <v>56</v>
      </c>
      <c r="R53" s="19">
        <v>30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29" t="s">
        <v>71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</row>
    <row r="56" spans="1:18" ht="11.25" customHeight="1" x14ac:dyDescent="0.2">
      <c r="A56" s="31" t="s">
        <v>49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22.5" customHeight="1" x14ac:dyDescent="0.2">
      <c r="A57" s="32" t="s">
        <v>65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A58" s="32" t="s">
        <v>61</v>
      </c>
      <c r="B58" s="32"/>
      <c r="C58" s="32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</row>
    <row r="59" spans="1:18" ht="11.25" customHeight="1" x14ac:dyDescent="0.2">
      <c r="R59" s="2" t="s">
        <v>80</v>
      </c>
    </row>
  </sheetData>
  <mergeCells count="5">
    <mergeCell ref="G6:R6"/>
    <mergeCell ref="A55:R55"/>
    <mergeCell ref="A56:R56"/>
    <mergeCell ref="A57:R57"/>
    <mergeCell ref="A58:R5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DBF94-1179-4A31-97AC-46B93443280A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77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1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1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328</v>
      </c>
      <c r="F10" s="18"/>
      <c r="G10" s="20">
        <f>SUM(G11:G13)</f>
        <v>18</v>
      </c>
      <c r="H10" s="20">
        <f t="shared" ref="H10:Q10" si="0">SUM(H11:H13)</f>
        <v>17</v>
      </c>
      <c r="I10" s="20">
        <f t="shared" si="0"/>
        <v>23</v>
      </c>
      <c r="J10" s="20">
        <f t="shared" si="0"/>
        <v>19</v>
      </c>
      <c r="K10" s="20">
        <f t="shared" si="0"/>
        <v>31</v>
      </c>
      <c r="L10" s="20">
        <f t="shared" si="0"/>
        <v>41</v>
      </c>
      <c r="M10" s="20">
        <f t="shared" si="0"/>
        <v>37</v>
      </c>
      <c r="N10" s="20">
        <f t="shared" si="0"/>
        <v>24</v>
      </c>
      <c r="O10" s="20">
        <f t="shared" si="0"/>
        <v>28</v>
      </c>
      <c r="P10" s="20">
        <f t="shared" si="0"/>
        <v>31</v>
      </c>
      <c r="Q10" s="20">
        <f t="shared" si="0"/>
        <v>41</v>
      </c>
      <c r="R10" s="20">
        <f>SUM(R11:R13)</f>
        <v>18</v>
      </c>
    </row>
    <row r="11" spans="1:18" ht="11.25" customHeight="1" x14ac:dyDescent="0.2">
      <c r="C11" s="5" t="s">
        <v>23</v>
      </c>
      <c r="D11" s="10" t="s">
        <v>60</v>
      </c>
      <c r="E11" s="22">
        <f>SUM(G11:R11)</f>
        <v>288</v>
      </c>
      <c r="F11" s="18"/>
      <c r="G11" s="20">
        <v>15</v>
      </c>
      <c r="H11" s="20">
        <v>10</v>
      </c>
      <c r="I11" s="20">
        <v>21</v>
      </c>
      <c r="J11" s="20">
        <v>18</v>
      </c>
      <c r="K11" s="20">
        <v>29</v>
      </c>
      <c r="L11" s="20">
        <v>37</v>
      </c>
      <c r="M11" s="18">
        <v>33</v>
      </c>
      <c r="N11" s="18">
        <v>21</v>
      </c>
      <c r="O11" s="18">
        <v>24</v>
      </c>
      <c r="P11" s="18">
        <v>28</v>
      </c>
      <c r="Q11" s="18">
        <v>37</v>
      </c>
      <c r="R11" s="18">
        <v>15</v>
      </c>
    </row>
    <row r="12" spans="1:18" ht="11.25" customHeight="1" x14ac:dyDescent="0.2">
      <c r="D12" s="1" t="s">
        <v>30</v>
      </c>
      <c r="E12" s="22">
        <f>SUM(G12:R12)</f>
        <v>37</v>
      </c>
      <c r="F12" s="18"/>
      <c r="G12" s="20">
        <v>3</v>
      </c>
      <c r="H12" s="20">
        <v>7</v>
      </c>
      <c r="I12" s="20">
        <v>1</v>
      </c>
      <c r="J12" s="20">
        <v>1</v>
      </c>
      <c r="K12" s="20">
        <v>2</v>
      </c>
      <c r="L12" s="18">
        <v>3</v>
      </c>
      <c r="M12" s="18">
        <v>3</v>
      </c>
      <c r="N12" s="18">
        <v>3</v>
      </c>
      <c r="O12" s="18">
        <v>4</v>
      </c>
      <c r="P12" s="18">
        <v>3</v>
      </c>
      <c r="Q12" s="18">
        <v>4</v>
      </c>
      <c r="R12" s="18">
        <v>3</v>
      </c>
    </row>
    <row r="13" spans="1:18" ht="11.25" customHeight="1" x14ac:dyDescent="0.2">
      <c r="D13" s="1" t="s">
        <v>31</v>
      </c>
      <c r="E13" s="22">
        <f t="shared" ref="E13:E17" si="1">SUM(G13:R13)</f>
        <v>3</v>
      </c>
      <c r="F13" s="18"/>
      <c r="G13" s="20">
        <v>0</v>
      </c>
      <c r="H13" s="20">
        <v>0</v>
      </c>
      <c r="I13" s="20">
        <v>1</v>
      </c>
      <c r="J13" s="20">
        <v>0</v>
      </c>
      <c r="K13" s="20">
        <v>0</v>
      </c>
      <c r="L13" s="18">
        <v>1</v>
      </c>
      <c r="M13" s="18">
        <v>1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1"/>
        <v>329</v>
      </c>
      <c r="F14" s="17"/>
      <c r="G14" s="17">
        <v>18</v>
      </c>
      <c r="H14" s="17">
        <v>17</v>
      </c>
      <c r="I14" s="17">
        <v>23</v>
      </c>
      <c r="J14" s="17">
        <v>19</v>
      </c>
      <c r="K14" s="17">
        <v>31</v>
      </c>
      <c r="L14" s="17">
        <v>41</v>
      </c>
      <c r="M14" s="17">
        <v>37</v>
      </c>
      <c r="N14" s="17">
        <v>24</v>
      </c>
      <c r="O14" s="17">
        <v>28</v>
      </c>
      <c r="P14" s="17">
        <v>32</v>
      </c>
      <c r="Q14" s="17">
        <v>41</v>
      </c>
      <c r="R14" s="17">
        <v>18</v>
      </c>
    </row>
    <row r="15" spans="1:18" ht="11.25" customHeight="1" x14ac:dyDescent="0.2">
      <c r="C15" s="5" t="s">
        <v>64</v>
      </c>
      <c r="D15" s="1" t="s">
        <v>63</v>
      </c>
      <c r="E15" s="22">
        <f t="shared" si="1"/>
        <v>37</v>
      </c>
      <c r="F15" s="18"/>
      <c r="G15" s="18">
        <v>1</v>
      </c>
      <c r="H15" s="18">
        <v>3</v>
      </c>
      <c r="I15" s="18">
        <v>2</v>
      </c>
      <c r="J15" s="18">
        <v>3</v>
      </c>
      <c r="K15" s="18">
        <v>5</v>
      </c>
      <c r="L15" s="18">
        <v>0</v>
      </c>
      <c r="M15" s="18">
        <v>5</v>
      </c>
      <c r="N15" s="18">
        <v>2</v>
      </c>
      <c r="O15" s="18">
        <v>1</v>
      </c>
      <c r="P15" s="18">
        <v>4</v>
      </c>
      <c r="Q15" s="18">
        <v>5</v>
      </c>
      <c r="R15" s="18">
        <v>6</v>
      </c>
    </row>
    <row r="16" spans="1:18" ht="11.25" customHeight="1" x14ac:dyDescent="0.2">
      <c r="D16" s="1" t="s">
        <v>32</v>
      </c>
      <c r="E16" s="22">
        <f t="shared" si="1"/>
        <v>17</v>
      </c>
      <c r="F16" s="18"/>
      <c r="G16" s="18">
        <v>0</v>
      </c>
      <c r="H16" s="18">
        <v>0</v>
      </c>
      <c r="I16" s="18">
        <v>1</v>
      </c>
      <c r="J16" s="18">
        <v>1</v>
      </c>
      <c r="K16" s="18">
        <v>3</v>
      </c>
      <c r="L16" s="18">
        <v>3</v>
      </c>
      <c r="M16" s="18">
        <v>0</v>
      </c>
      <c r="N16" s="18">
        <v>3</v>
      </c>
      <c r="O16" s="18">
        <v>1</v>
      </c>
      <c r="P16" s="18">
        <v>2</v>
      </c>
      <c r="Q16" s="18">
        <v>3</v>
      </c>
      <c r="R16" s="18">
        <v>0</v>
      </c>
    </row>
    <row r="17" spans="1:18" ht="11.25" customHeight="1" x14ac:dyDescent="0.2">
      <c r="D17" s="1" t="s">
        <v>33</v>
      </c>
      <c r="E17" s="22">
        <f t="shared" si="1"/>
        <v>39</v>
      </c>
      <c r="F17" s="18"/>
      <c r="G17" s="18">
        <v>4</v>
      </c>
      <c r="H17" s="18">
        <v>6</v>
      </c>
      <c r="I17" s="18">
        <v>2</v>
      </c>
      <c r="J17" s="18">
        <v>1</v>
      </c>
      <c r="K17" s="18">
        <v>2</v>
      </c>
      <c r="L17" s="18">
        <v>3</v>
      </c>
      <c r="M17" s="18">
        <v>5</v>
      </c>
      <c r="N17" s="18">
        <v>4</v>
      </c>
      <c r="O17" s="18">
        <v>6</v>
      </c>
      <c r="P17" s="18">
        <v>0</v>
      </c>
      <c r="Q17" s="18">
        <v>3</v>
      </c>
      <c r="R17" s="18">
        <v>3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2">SUM(G19:R19)</f>
        <v>518</v>
      </c>
      <c r="F19" s="18"/>
      <c r="G19" s="18">
        <v>40</v>
      </c>
      <c r="H19" s="18">
        <v>34</v>
      </c>
      <c r="I19" s="18">
        <v>42</v>
      </c>
      <c r="J19" s="18">
        <v>38</v>
      </c>
      <c r="K19" s="18">
        <v>56</v>
      </c>
      <c r="L19" s="18">
        <v>54</v>
      </c>
      <c r="M19" s="18">
        <v>40</v>
      </c>
      <c r="N19" s="18">
        <v>35</v>
      </c>
      <c r="O19" s="18">
        <v>44</v>
      </c>
      <c r="P19" s="18">
        <v>46</v>
      </c>
      <c r="Q19" s="18">
        <v>53</v>
      </c>
      <c r="R19" s="18">
        <v>36</v>
      </c>
    </row>
    <row r="20" spans="1:18" ht="11.25" customHeight="1" x14ac:dyDescent="0.2">
      <c r="B20" s="10" t="s">
        <v>4</v>
      </c>
      <c r="C20" s="10"/>
      <c r="D20" s="10"/>
      <c r="E20" s="22">
        <f t="shared" si="2"/>
        <v>1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2"/>
        <v>12</v>
      </c>
      <c r="F21" s="18"/>
      <c r="G21" s="18">
        <v>0</v>
      </c>
      <c r="H21" s="18">
        <v>1</v>
      </c>
      <c r="I21" s="18">
        <v>1</v>
      </c>
      <c r="J21" s="18">
        <v>3</v>
      </c>
      <c r="K21" s="18">
        <v>0</v>
      </c>
      <c r="L21" s="18">
        <v>2</v>
      </c>
      <c r="M21" s="18">
        <v>1</v>
      </c>
      <c r="N21" s="18">
        <v>0</v>
      </c>
      <c r="O21" s="18">
        <v>1</v>
      </c>
      <c r="P21" s="18">
        <v>1</v>
      </c>
      <c r="Q21" s="18">
        <v>2</v>
      </c>
      <c r="R21" s="18">
        <v>0</v>
      </c>
    </row>
    <row r="22" spans="1:18" ht="11.25" customHeight="1" x14ac:dyDescent="0.2">
      <c r="C22" s="5" t="s">
        <v>64</v>
      </c>
      <c r="D22" s="10" t="s">
        <v>24</v>
      </c>
      <c r="E22" s="22">
        <f t="shared" si="2"/>
        <v>5</v>
      </c>
      <c r="F22" s="18"/>
      <c r="G22" s="18">
        <v>0</v>
      </c>
      <c r="H22" s="18">
        <v>0</v>
      </c>
      <c r="I22" s="18">
        <v>1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2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2"/>
        <v>51</v>
      </c>
      <c r="F23" s="18"/>
      <c r="G23" s="18">
        <v>3</v>
      </c>
      <c r="H23" s="18">
        <v>0</v>
      </c>
      <c r="I23" s="18">
        <v>3</v>
      </c>
      <c r="J23" s="18">
        <v>2</v>
      </c>
      <c r="K23" s="18">
        <v>6</v>
      </c>
      <c r="L23" s="18">
        <v>12</v>
      </c>
      <c r="M23" s="18">
        <v>0</v>
      </c>
      <c r="N23" s="18">
        <v>2</v>
      </c>
      <c r="O23" s="18">
        <v>4</v>
      </c>
      <c r="P23" s="18">
        <v>6</v>
      </c>
      <c r="Q23" s="18">
        <v>8</v>
      </c>
      <c r="R23" s="18">
        <v>5</v>
      </c>
    </row>
    <row r="24" spans="1:18" ht="11.25" customHeight="1" x14ac:dyDescent="0.2">
      <c r="B24" s="10" t="s">
        <v>52</v>
      </c>
      <c r="C24" s="10"/>
      <c r="D24" s="10"/>
      <c r="E24" s="22">
        <f t="shared" si="2"/>
        <v>22</v>
      </c>
      <c r="F24" s="18"/>
      <c r="G24" s="18">
        <v>3</v>
      </c>
      <c r="H24" s="18">
        <v>1</v>
      </c>
      <c r="I24" s="18">
        <v>0</v>
      </c>
      <c r="J24" s="18">
        <v>4</v>
      </c>
      <c r="K24" s="18">
        <v>2</v>
      </c>
      <c r="L24" s="18">
        <v>2</v>
      </c>
      <c r="M24" s="18">
        <v>0</v>
      </c>
      <c r="N24" s="18">
        <v>3</v>
      </c>
      <c r="O24" s="18">
        <v>2</v>
      </c>
      <c r="P24" s="18">
        <v>1</v>
      </c>
      <c r="Q24" s="18">
        <v>4</v>
      </c>
      <c r="R24" s="18">
        <v>0</v>
      </c>
    </row>
    <row r="25" spans="1:18" ht="11.25" customHeight="1" x14ac:dyDescent="0.2">
      <c r="B25" s="10" t="s">
        <v>6</v>
      </c>
      <c r="C25" s="10"/>
      <c r="D25" s="10"/>
      <c r="E25" s="22">
        <f t="shared" si="2"/>
        <v>89</v>
      </c>
      <c r="F25" s="18"/>
      <c r="G25" s="18">
        <v>3</v>
      </c>
      <c r="H25" s="18">
        <v>3</v>
      </c>
      <c r="I25" s="18">
        <v>10</v>
      </c>
      <c r="J25" s="18">
        <v>6</v>
      </c>
      <c r="K25" s="18">
        <v>8</v>
      </c>
      <c r="L25" s="18">
        <v>11</v>
      </c>
      <c r="M25" s="18">
        <v>7</v>
      </c>
      <c r="N25" s="18">
        <v>10</v>
      </c>
      <c r="O25" s="18">
        <v>10</v>
      </c>
      <c r="P25" s="18">
        <v>13</v>
      </c>
      <c r="Q25" s="18">
        <v>5</v>
      </c>
      <c r="R25" s="18">
        <v>3</v>
      </c>
    </row>
    <row r="26" spans="1:18" ht="11.25" customHeight="1" x14ac:dyDescent="0.2">
      <c r="B26" s="10" t="s">
        <v>7</v>
      </c>
      <c r="C26" s="10"/>
      <c r="D26" s="10"/>
      <c r="E26" s="22">
        <f t="shared" si="2"/>
        <v>36</v>
      </c>
      <c r="F26" s="18"/>
      <c r="G26" s="18">
        <v>2</v>
      </c>
      <c r="H26" s="18">
        <v>4</v>
      </c>
      <c r="I26" s="18">
        <v>2</v>
      </c>
      <c r="J26" s="18">
        <v>2</v>
      </c>
      <c r="K26" s="18">
        <v>4</v>
      </c>
      <c r="L26" s="18">
        <v>3</v>
      </c>
      <c r="M26" s="18">
        <v>6</v>
      </c>
      <c r="N26" s="18">
        <v>4</v>
      </c>
      <c r="O26" s="18">
        <v>1</v>
      </c>
      <c r="P26" s="18">
        <v>2</v>
      </c>
      <c r="Q26" s="18">
        <v>4</v>
      </c>
      <c r="R26" s="18">
        <v>2</v>
      </c>
    </row>
    <row r="27" spans="1:18" ht="11.25" customHeight="1" x14ac:dyDescent="0.2">
      <c r="B27" s="10" t="s">
        <v>8</v>
      </c>
      <c r="C27" s="10"/>
      <c r="D27" s="10"/>
      <c r="E27" s="22">
        <f t="shared" si="2"/>
        <v>19</v>
      </c>
      <c r="F27" s="18"/>
      <c r="G27" s="18">
        <v>0</v>
      </c>
      <c r="H27" s="18">
        <v>2</v>
      </c>
      <c r="I27" s="18">
        <v>0</v>
      </c>
      <c r="J27" s="18">
        <v>1</v>
      </c>
      <c r="K27" s="18">
        <v>2</v>
      </c>
      <c r="L27" s="18">
        <v>2</v>
      </c>
      <c r="M27" s="18">
        <v>1</v>
      </c>
      <c r="N27" s="18">
        <v>0</v>
      </c>
      <c r="O27" s="18">
        <v>3</v>
      </c>
      <c r="P27" s="18">
        <v>4</v>
      </c>
      <c r="Q27" s="18">
        <v>3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2"/>
        <v>6</v>
      </c>
      <c r="F28" s="18"/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3</v>
      </c>
      <c r="M28" s="18">
        <v>0</v>
      </c>
      <c r="N28" s="18">
        <v>1</v>
      </c>
      <c r="O28" s="18">
        <v>0</v>
      </c>
      <c r="P28" s="18">
        <v>0</v>
      </c>
      <c r="Q28" s="18">
        <v>2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2"/>
        <v>46</v>
      </c>
      <c r="F29" s="18"/>
      <c r="G29" s="18">
        <v>0</v>
      </c>
      <c r="H29" s="18">
        <v>0</v>
      </c>
      <c r="I29" s="18">
        <v>1</v>
      </c>
      <c r="J29" s="18">
        <v>3</v>
      </c>
      <c r="K29" s="18">
        <v>5</v>
      </c>
      <c r="L29" s="18">
        <v>8</v>
      </c>
      <c r="M29" s="18">
        <v>10</v>
      </c>
      <c r="N29" s="18">
        <v>3</v>
      </c>
      <c r="O29" s="18">
        <v>9</v>
      </c>
      <c r="P29" s="18">
        <v>6</v>
      </c>
      <c r="Q29" s="18">
        <v>1</v>
      </c>
      <c r="R29" s="18">
        <v>0</v>
      </c>
    </row>
    <row r="30" spans="1:18" ht="11.25" customHeight="1" x14ac:dyDescent="0.2">
      <c r="B30" s="10" t="s">
        <v>10</v>
      </c>
      <c r="C30" s="10"/>
      <c r="D30" s="10"/>
      <c r="E30" s="22">
        <f t="shared" si="2"/>
        <v>53</v>
      </c>
      <c r="F30" s="18"/>
      <c r="G30" s="18">
        <v>5</v>
      </c>
      <c r="H30" s="18">
        <v>4</v>
      </c>
      <c r="I30" s="18">
        <v>3</v>
      </c>
      <c r="J30" s="18">
        <v>1</v>
      </c>
      <c r="K30" s="18">
        <v>2</v>
      </c>
      <c r="L30" s="18">
        <v>6</v>
      </c>
      <c r="M30" s="18">
        <v>6</v>
      </c>
      <c r="N30" s="18">
        <v>6</v>
      </c>
      <c r="O30" s="18">
        <v>4</v>
      </c>
      <c r="P30" s="18">
        <v>4</v>
      </c>
      <c r="Q30" s="18">
        <v>8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2"/>
        <v>40</v>
      </c>
      <c r="F31" s="18"/>
      <c r="G31" s="18">
        <v>2</v>
      </c>
      <c r="H31" s="18">
        <v>3</v>
      </c>
      <c r="I31" s="18">
        <v>2</v>
      </c>
      <c r="J31" s="18">
        <v>4</v>
      </c>
      <c r="K31" s="18">
        <v>5</v>
      </c>
      <c r="L31" s="18">
        <v>0</v>
      </c>
      <c r="M31" s="18">
        <v>5</v>
      </c>
      <c r="N31" s="18">
        <v>2</v>
      </c>
      <c r="O31" s="18">
        <v>1</v>
      </c>
      <c r="P31" s="18">
        <v>4</v>
      </c>
      <c r="Q31" s="18">
        <v>5</v>
      </c>
      <c r="R31" s="18">
        <v>7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893</v>
      </c>
      <c r="F32" s="19"/>
      <c r="G32" s="26">
        <f t="shared" ref="G32:Q32" si="3">SUM(G19:G21,G23:G31)</f>
        <v>58</v>
      </c>
      <c r="H32" s="26">
        <f t="shared" si="3"/>
        <v>52</v>
      </c>
      <c r="I32" s="26">
        <f t="shared" si="3"/>
        <v>64</v>
      </c>
      <c r="J32" s="26">
        <f t="shared" si="3"/>
        <v>65</v>
      </c>
      <c r="K32" s="26">
        <f t="shared" si="3"/>
        <v>90</v>
      </c>
      <c r="L32" s="26">
        <f t="shared" si="3"/>
        <v>103</v>
      </c>
      <c r="M32" s="26">
        <f t="shared" si="3"/>
        <v>76</v>
      </c>
      <c r="N32" s="26">
        <f t="shared" si="3"/>
        <v>66</v>
      </c>
      <c r="O32" s="26">
        <f t="shared" si="3"/>
        <v>79</v>
      </c>
      <c r="P32" s="26">
        <f t="shared" si="3"/>
        <v>87</v>
      </c>
      <c r="Q32" s="26">
        <f t="shared" si="3"/>
        <v>95</v>
      </c>
      <c r="R32" s="26">
        <f>SUM(R19:R21,R23:R31)</f>
        <v>58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4">SUM(G34:R34)</f>
        <v>38</v>
      </c>
      <c r="F34" s="18"/>
      <c r="G34" s="18">
        <v>2</v>
      </c>
      <c r="H34" s="18">
        <v>3</v>
      </c>
      <c r="I34" s="18">
        <v>2</v>
      </c>
      <c r="J34" s="18">
        <v>4</v>
      </c>
      <c r="K34" s="18">
        <v>4</v>
      </c>
      <c r="L34" s="18">
        <v>0</v>
      </c>
      <c r="M34" s="18">
        <v>5</v>
      </c>
      <c r="N34" s="18">
        <v>2</v>
      </c>
      <c r="O34" s="18">
        <v>1</v>
      </c>
      <c r="P34" s="18">
        <v>3</v>
      </c>
      <c r="Q34" s="18">
        <v>5</v>
      </c>
      <c r="R34" s="18">
        <v>7</v>
      </c>
    </row>
    <row r="35" spans="1:18" ht="11.25" customHeight="1" x14ac:dyDescent="0.2">
      <c r="B35" s="10" t="s">
        <v>13</v>
      </c>
      <c r="C35" s="10"/>
      <c r="D35" s="10"/>
      <c r="E35" s="22">
        <f t="shared" si="4"/>
        <v>192</v>
      </c>
      <c r="F35" s="18"/>
      <c r="G35" s="18">
        <v>18</v>
      </c>
      <c r="H35" s="18">
        <v>13</v>
      </c>
      <c r="I35" s="18">
        <v>12</v>
      </c>
      <c r="J35" s="18">
        <v>20</v>
      </c>
      <c r="K35" s="18">
        <v>14</v>
      </c>
      <c r="L35" s="18">
        <v>23</v>
      </c>
      <c r="M35" s="18">
        <v>22</v>
      </c>
      <c r="N35" s="18">
        <v>15</v>
      </c>
      <c r="O35" s="18">
        <v>12</v>
      </c>
      <c r="P35" s="18">
        <v>15</v>
      </c>
      <c r="Q35" s="18">
        <v>18</v>
      </c>
      <c r="R35" s="18">
        <v>10</v>
      </c>
    </row>
    <row r="36" spans="1:18" ht="11.25" customHeight="1" x14ac:dyDescent="0.2">
      <c r="B36" s="10" t="s">
        <v>14</v>
      </c>
      <c r="C36" s="10"/>
      <c r="D36" s="10"/>
      <c r="E36" s="22">
        <f t="shared" si="4"/>
        <v>66</v>
      </c>
      <c r="F36" s="18"/>
      <c r="G36" s="18">
        <v>5</v>
      </c>
      <c r="H36" s="18">
        <v>2</v>
      </c>
      <c r="I36" s="18">
        <v>2</v>
      </c>
      <c r="J36" s="18">
        <v>2</v>
      </c>
      <c r="K36" s="18">
        <v>10</v>
      </c>
      <c r="L36" s="18">
        <v>10</v>
      </c>
      <c r="M36" s="1">
        <v>6</v>
      </c>
      <c r="N36" s="1">
        <v>4</v>
      </c>
      <c r="O36" s="18">
        <v>7</v>
      </c>
      <c r="P36" s="18">
        <v>6</v>
      </c>
      <c r="Q36" s="18">
        <v>9</v>
      </c>
      <c r="R36" s="18">
        <v>3</v>
      </c>
    </row>
    <row r="37" spans="1:18" ht="11.25" customHeight="1" x14ac:dyDescent="0.2">
      <c r="B37" s="10" t="s">
        <v>53</v>
      </c>
      <c r="C37" s="10"/>
      <c r="D37" s="10"/>
      <c r="E37" s="22">
        <f t="shared" si="4"/>
        <v>33</v>
      </c>
      <c r="F37" s="18"/>
      <c r="G37" s="18">
        <v>1</v>
      </c>
      <c r="H37" s="18">
        <v>2</v>
      </c>
      <c r="I37" s="18">
        <v>2</v>
      </c>
      <c r="J37" s="18">
        <v>2</v>
      </c>
      <c r="K37" s="18">
        <v>5</v>
      </c>
      <c r="L37" s="18">
        <v>6</v>
      </c>
      <c r="M37" s="18">
        <v>2</v>
      </c>
      <c r="N37" s="18">
        <v>1</v>
      </c>
      <c r="O37" s="18">
        <v>3</v>
      </c>
      <c r="P37" s="18">
        <v>3</v>
      </c>
      <c r="Q37" s="18">
        <v>2</v>
      </c>
      <c r="R37" s="18">
        <v>4</v>
      </c>
    </row>
    <row r="38" spans="1:18" ht="11.25" customHeight="1" x14ac:dyDescent="0.2">
      <c r="B38" s="10" t="s">
        <v>56</v>
      </c>
      <c r="C38" s="10"/>
      <c r="D38" s="10"/>
      <c r="E38" s="22">
        <f t="shared" si="4"/>
        <v>45</v>
      </c>
      <c r="F38" s="18"/>
      <c r="G38" s="18">
        <v>2</v>
      </c>
      <c r="H38" s="18">
        <v>4</v>
      </c>
      <c r="I38" s="18">
        <v>7</v>
      </c>
      <c r="J38" s="18">
        <v>3</v>
      </c>
      <c r="K38" s="18">
        <v>4</v>
      </c>
      <c r="L38" s="18">
        <v>3</v>
      </c>
      <c r="M38" s="18">
        <v>4</v>
      </c>
      <c r="N38" s="18">
        <v>4</v>
      </c>
      <c r="O38" s="18">
        <v>5</v>
      </c>
      <c r="P38" s="18">
        <v>3</v>
      </c>
      <c r="Q38" s="18">
        <v>4</v>
      </c>
      <c r="R38" s="18">
        <v>2</v>
      </c>
    </row>
    <row r="39" spans="1:18" ht="11.25" customHeight="1" x14ac:dyDescent="0.2">
      <c r="B39" s="10" t="s">
        <v>57</v>
      </c>
      <c r="C39" s="10"/>
      <c r="D39" s="10"/>
      <c r="E39" s="22">
        <f t="shared" si="4"/>
        <v>50</v>
      </c>
      <c r="F39" s="18"/>
      <c r="G39" s="18">
        <v>1</v>
      </c>
      <c r="H39" s="18">
        <v>1</v>
      </c>
      <c r="I39" s="18">
        <v>2</v>
      </c>
      <c r="J39" s="18">
        <v>1</v>
      </c>
      <c r="K39" s="18">
        <v>8</v>
      </c>
      <c r="L39" s="18">
        <v>10</v>
      </c>
      <c r="M39" s="18">
        <v>3</v>
      </c>
      <c r="N39" s="18">
        <v>5</v>
      </c>
      <c r="O39" s="18">
        <v>6</v>
      </c>
      <c r="P39" s="18">
        <v>6</v>
      </c>
      <c r="Q39" s="18">
        <v>5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4"/>
        <v>39</v>
      </c>
      <c r="F40" s="18"/>
      <c r="G40" s="18">
        <v>2</v>
      </c>
      <c r="H40" s="18">
        <v>3</v>
      </c>
      <c r="I40" s="18">
        <v>4</v>
      </c>
      <c r="J40" s="18">
        <v>4</v>
      </c>
      <c r="K40" s="18">
        <v>0</v>
      </c>
      <c r="L40" s="18">
        <v>2</v>
      </c>
      <c r="M40" s="18">
        <v>3</v>
      </c>
      <c r="N40" s="18">
        <v>5</v>
      </c>
      <c r="O40" s="18">
        <v>7</v>
      </c>
      <c r="P40" s="18">
        <v>3</v>
      </c>
      <c r="Q40" s="18">
        <v>5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4"/>
        <v>14</v>
      </c>
      <c r="F41" s="18"/>
      <c r="G41" s="18">
        <v>2</v>
      </c>
      <c r="H41" s="18">
        <v>0</v>
      </c>
      <c r="I41" s="18">
        <v>3</v>
      </c>
      <c r="J41" s="18">
        <v>1</v>
      </c>
      <c r="K41" s="18">
        <v>0</v>
      </c>
      <c r="L41" s="18">
        <v>2</v>
      </c>
      <c r="M41" s="18">
        <v>0</v>
      </c>
      <c r="N41" s="18">
        <v>0</v>
      </c>
      <c r="O41" s="18">
        <v>1</v>
      </c>
      <c r="P41" s="18">
        <v>2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4"/>
        <v>65</v>
      </c>
      <c r="F42" s="18"/>
      <c r="G42" s="18">
        <v>6</v>
      </c>
      <c r="H42" s="18">
        <v>8</v>
      </c>
      <c r="I42" s="18">
        <v>4</v>
      </c>
      <c r="J42" s="18">
        <v>2</v>
      </c>
      <c r="K42" s="18">
        <v>5</v>
      </c>
      <c r="L42" s="18">
        <v>6</v>
      </c>
      <c r="M42" s="18">
        <v>3</v>
      </c>
      <c r="N42" s="18">
        <v>7</v>
      </c>
      <c r="O42" s="18">
        <v>3</v>
      </c>
      <c r="P42" s="18">
        <v>11</v>
      </c>
      <c r="Q42" s="18">
        <v>5</v>
      </c>
      <c r="R42" s="18">
        <v>5</v>
      </c>
    </row>
    <row r="43" spans="1:18" ht="11.25" customHeight="1" x14ac:dyDescent="0.2">
      <c r="B43" s="10" t="s">
        <v>15</v>
      </c>
      <c r="C43" s="10"/>
      <c r="D43" s="10"/>
      <c r="E43" s="22">
        <f t="shared" si="4"/>
        <v>14</v>
      </c>
      <c r="F43" s="18"/>
      <c r="G43" s="18">
        <v>0</v>
      </c>
      <c r="H43" s="18">
        <v>0</v>
      </c>
      <c r="I43" s="18">
        <v>2</v>
      </c>
      <c r="J43" s="18">
        <v>5</v>
      </c>
      <c r="K43" s="18">
        <v>1</v>
      </c>
      <c r="L43" s="18">
        <v>1</v>
      </c>
      <c r="M43" s="18">
        <v>0</v>
      </c>
      <c r="N43" s="18">
        <v>1</v>
      </c>
      <c r="O43" s="18">
        <v>0</v>
      </c>
      <c r="P43" s="18">
        <v>2</v>
      </c>
      <c r="Q43" s="18">
        <v>1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4"/>
        <v>556</v>
      </c>
      <c r="F44" s="17"/>
      <c r="G44" s="17">
        <f>SUM(G34:G43)</f>
        <v>39</v>
      </c>
      <c r="H44" s="17">
        <f t="shared" ref="H44:Q44" si="5">SUM(H34:H43)</f>
        <v>36</v>
      </c>
      <c r="I44" s="17">
        <f t="shared" si="5"/>
        <v>40</v>
      </c>
      <c r="J44" s="17">
        <f t="shared" si="5"/>
        <v>44</v>
      </c>
      <c r="K44" s="17">
        <f t="shared" si="5"/>
        <v>51</v>
      </c>
      <c r="L44" s="17">
        <f t="shared" si="5"/>
        <v>63</v>
      </c>
      <c r="M44" s="17">
        <f t="shared" si="5"/>
        <v>48</v>
      </c>
      <c r="N44" s="17">
        <f t="shared" si="5"/>
        <v>44</v>
      </c>
      <c r="O44" s="17">
        <f t="shared" si="5"/>
        <v>45</v>
      </c>
      <c r="P44" s="17">
        <f t="shared" si="5"/>
        <v>54</v>
      </c>
      <c r="Q44" s="17">
        <f t="shared" si="5"/>
        <v>56</v>
      </c>
      <c r="R44" s="17">
        <f>SUM(R34:R43)</f>
        <v>36</v>
      </c>
    </row>
    <row r="45" spans="1:18" ht="11.25" customHeight="1" x14ac:dyDescent="0.2">
      <c r="C45" s="5" t="s">
        <v>23</v>
      </c>
      <c r="D45" s="1" t="s">
        <v>16</v>
      </c>
      <c r="E45" s="22">
        <f t="shared" si="4"/>
        <v>280</v>
      </c>
      <c r="F45" s="18"/>
      <c r="G45" s="18">
        <v>14</v>
      </c>
      <c r="H45" s="18">
        <v>17</v>
      </c>
      <c r="I45" s="18">
        <v>19</v>
      </c>
      <c r="J45" s="18">
        <v>18</v>
      </c>
      <c r="K45" s="18">
        <v>27</v>
      </c>
      <c r="L45" s="18">
        <v>34</v>
      </c>
      <c r="M45" s="18">
        <v>32</v>
      </c>
      <c r="N45" s="18">
        <v>20</v>
      </c>
      <c r="O45" s="18">
        <v>25</v>
      </c>
      <c r="P45" s="18">
        <v>30</v>
      </c>
      <c r="Q45" s="18">
        <v>29</v>
      </c>
      <c r="R45" s="18">
        <v>15</v>
      </c>
    </row>
    <row r="46" spans="1:18" ht="11.25" customHeight="1" x14ac:dyDescent="0.2">
      <c r="D46" s="1" t="s">
        <v>17</v>
      </c>
      <c r="E46" s="22">
        <f t="shared" si="4"/>
        <v>276</v>
      </c>
      <c r="F46" s="18"/>
      <c r="G46" s="18">
        <v>25</v>
      </c>
      <c r="H46" s="18">
        <v>19</v>
      </c>
      <c r="I46" s="18">
        <v>21</v>
      </c>
      <c r="J46" s="18">
        <v>26</v>
      </c>
      <c r="K46" s="18">
        <v>24</v>
      </c>
      <c r="L46" s="18">
        <v>29</v>
      </c>
      <c r="M46" s="18">
        <v>16</v>
      </c>
      <c r="N46" s="18">
        <v>24</v>
      </c>
      <c r="O46" s="18">
        <v>20</v>
      </c>
      <c r="P46" s="18">
        <v>24</v>
      </c>
      <c r="Q46" s="18">
        <v>27</v>
      </c>
      <c r="R46" s="18">
        <v>21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6">SUM(G48:R48)</f>
        <v>259</v>
      </c>
      <c r="F48" s="18"/>
      <c r="G48" s="18">
        <v>21</v>
      </c>
      <c r="H48" s="18">
        <v>16</v>
      </c>
      <c r="I48" s="18">
        <v>17</v>
      </c>
      <c r="J48" s="18">
        <v>21</v>
      </c>
      <c r="K48" s="18">
        <v>23</v>
      </c>
      <c r="L48" s="18">
        <v>27</v>
      </c>
      <c r="M48" s="18">
        <v>26</v>
      </c>
      <c r="N48" s="18">
        <v>15</v>
      </c>
      <c r="O48" s="18">
        <v>20</v>
      </c>
      <c r="P48" s="18">
        <v>25</v>
      </c>
      <c r="Q48" s="18">
        <v>32</v>
      </c>
      <c r="R48" s="18">
        <v>16</v>
      </c>
    </row>
    <row r="49" spans="1:18" ht="11.25" customHeight="1" x14ac:dyDescent="0.2">
      <c r="C49" s="5" t="s">
        <v>64</v>
      </c>
      <c r="D49" s="10" t="s">
        <v>27</v>
      </c>
      <c r="E49" s="22">
        <f t="shared" si="6"/>
        <v>7</v>
      </c>
      <c r="F49" s="18"/>
      <c r="G49" s="18">
        <v>0</v>
      </c>
      <c r="H49" s="18">
        <v>1</v>
      </c>
      <c r="I49" s="18">
        <v>2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1</v>
      </c>
      <c r="P49" s="18">
        <v>0</v>
      </c>
      <c r="Q49" s="18">
        <v>1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6"/>
        <v>38</v>
      </c>
      <c r="F50" s="18"/>
      <c r="G50" s="18">
        <v>4</v>
      </c>
      <c r="H50" s="18">
        <v>2</v>
      </c>
      <c r="I50" s="18">
        <v>4</v>
      </c>
      <c r="J50" s="18">
        <v>4</v>
      </c>
      <c r="K50" s="18">
        <v>0</v>
      </c>
      <c r="L50" s="18">
        <v>6</v>
      </c>
      <c r="M50" s="18">
        <v>3</v>
      </c>
      <c r="N50" s="18">
        <v>4</v>
      </c>
      <c r="O50" s="18">
        <v>3</v>
      </c>
      <c r="P50" s="18">
        <v>3</v>
      </c>
      <c r="Q50" s="18">
        <v>4</v>
      </c>
      <c r="R50" s="18">
        <v>1</v>
      </c>
    </row>
    <row r="51" spans="1:18" ht="11.25" customHeight="1" x14ac:dyDescent="0.2">
      <c r="B51" s="10" t="s">
        <v>21</v>
      </c>
      <c r="C51" s="10"/>
      <c r="D51" s="10"/>
      <c r="E51" s="22">
        <f t="shared" si="6"/>
        <v>180</v>
      </c>
      <c r="F51" s="18"/>
      <c r="G51" s="18">
        <v>7</v>
      </c>
      <c r="H51" s="18">
        <v>12</v>
      </c>
      <c r="I51" s="18">
        <v>15</v>
      </c>
      <c r="J51" s="18">
        <v>14</v>
      </c>
      <c r="K51" s="18">
        <v>18</v>
      </c>
      <c r="L51" s="18">
        <v>21</v>
      </c>
      <c r="M51" s="18">
        <v>15</v>
      </c>
      <c r="N51" s="18">
        <v>18</v>
      </c>
      <c r="O51" s="18">
        <v>18</v>
      </c>
      <c r="P51" s="18">
        <v>14</v>
      </c>
      <c r="Q51" s="18">
        <v>14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6"/>
        <v>79</v>
      </c>
      <c r="F52" s="18"/>
      <c r="G52" s="18">
        <v>7</v>
      </c>
      <c r="H52" s="18">
        <v>6</v>
      </c>
      <c r="I52" s="18">
        <v>4</v>
      </c>
      <c r="J52" s="18">
        <v>5</v>
      </c>
      <c r="K52" s="18">
        <v>10</v>
      </c>
      <c r="L52" s="18">
        <v>9</v>
      </c>
      <c r="M52" s="18">
        <v>4</v>
      </c>
      <c r="N52" s="18">
        <v>7</v>
      </c>
      <c r="O52" s="18">
        <v>4</v>
      </c>
      <c r="P52" s="18">
        <v>12</v>
      </c>
      <c r="Q52" s="18">
        <v>6</v>
      </c>
      <c r="R52" s="18">
        <v>5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6"/>
        <v>556</v>
      </c>
      <c r="F53" s="17"/>
      <c r="G53" s="17">
        <f>SUM(G50:G52,G48)</f>
        <v>39</v>
      </c>
      <c r="H53" s="17">
        <f t="shared" ref="H53:N53" si="7">SUM(H50:H52,H48)</f>
        <v>36</v>
      </c>
      <c r="I53" s="17">
        <f>SUM(I50:I52,I48)</f>
        <v>40</v>
      </c>
      <c r="J53" s="17">
        <f>SUM(J50:J52,J48)</f>
        <v>44</v>
      </c>
      <c r="K53" s="17">
        <f>SUM(K50:K52,K48)</f>
        <v>51</v>
      </c>
      <c r="L53" s="17">
        <f>SUM(L50:L52,L48)</f>
        <v>63</v>
      </c>
      <c r="M53" s="17">
        <f t="shared" si="7"/>
        <v>48</v>
      </c>
      <c r="N53" s="17">
        <f t="shared" si="7"/>
        <v>44</v>
      </c>
      <c r="O53" s="17">
        <v>45</v>
      </c>
      <c r="P53" s="17">
        <v>54</v>
      </c>
      <c r="Q53" s="17">
        <v>56</v>
      </c>
      <c r="R53" s="19">
        <v>36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79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ignoredErrors>
    <ignoredError sqref="G10:R1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AE175-9A60-47EB-9A36-CADE1124FC4C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72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27" t="s">
        <v>36</v>
      </c>
      <c r="H7" s="27" t="s">
        <v>37</v>
      </c>
      <c r="I7" s="27" t="s">
        <v>38</v>
      </c>
      <c r="J7" s="27" t="s">
        <v>39</v>
      </c>
      <c r="K7" s="27" t="s">
        <v>40</v>
      </c>
      <c r="L7" s="27" t="s">
        <v>41</v>
      </c>
      <c r="M7" s="27" t="s">
        <v>42</v>
      </c>
      <c r="N7" s="27" t="s">
        <v>43</v>
      </c>
      <c r="O7" s="27" t="s">
        <v>44</v>
      </c>
      <c r="P7" s="27" t="s">
        <v>45</v>
      </c>
      <c r="Q7" s="27" t="s">
        <v>46</v>
      </c>
      <c r="R7" s="27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>SUM(G10:R10)</f>
        <v>320</v>
      </c>
      <c r="F10" s="18"/>
      <c r="G10" s="20">
        <v>18</v>
      </c>
      <c r="H10" s="20">
        <v>16</v>
      </c>
      <c r="I10" s="20">
        <v>23</v>
      </c>
      <c r="J10" s="20">
        <v>21</v>
      </c>
      <c r="K10" s="20">
        <v>34</v>
      </c>
      <c r="L10" s="20">
        <v>36</v>
      </c>
      <c r="M10" s="20">
        <v>24</v>
      </c>
      <c r="N10" s="20">
        <v>35</v>
      </c>
      <c r="O10" s="20">
        <v>33</v>
      </c>
      <c r="P10" s="20">
        <v>31</v>
      </c>
      <c r="Q10" s="20">
        <v>23</v>
      </c>
      <c r="R10" s="20">
        <v>26</v>
      </c>
    </row>
    <row r="11" spans="1:18" ht="11.25" customHeight="1" x14ac:dyDescent="0.2">
      <c r="C11" s="5" t="s">
        <v>23</v>
      </c>
      <c r="D11" s="10" t="s">
        <v>60</v>
      </c>
      <c r="E11" s="22">
        <f t="shared" ref="E11:E17" si="0">SUM(G11:R11)</f>
        <v>255</v>
      </c>
      <c r="F11" s="18"/>
      <c r="G11" s="18">
        <v>16</v>
      </c>
      <c r="H11" s="18">
        <v>14</v>
      </c>
      <c r="I11" s="18">
        <v>19</v>
      </c>
      <c r="J11" s="18">
        <v>14</v>
      </c>
      <c r="K11" s="18">
        <v>25</v>
      </c>
      <c r="L11" s="18">
        <v>29</v>
      </c>
      <c r="M11" s="18">
        <v>19</v>
      </c>
      <c r="N11" s="18">
        <v>27</v>
      </c>
      <c r="O11" s="18">
        <v>29</v>
      </c>
      <c r="P11" s="18">
        <v>24</v>
      </c>
      <c r="Q11" s="18">
        <v>16</v>
      </c>
      <c r="R11" s="18">
        <v>23</v>
      </c>
    </row>
    <row r="12" spans="1:18" ht="11.25" customHeight="1" x14ac:dyDescent="0.2">
      <c r="D12" s="1" t="s">
        <v>30</v>
      </c>
      <c r="E12" s="22">
        <f t="shared" si="0"/>
        <v>62</v>
      </c>
      <c r="F12" s="18"/>
      <c r="G12" s="18">
        <v>2</v>
      </c>
      <c r="H12" s="18">
        <v>2</v>
      </c>
      <c r="I12" s="18">
        <v>4</v>
      </c>
      <c r="J12" s="18">
        <v>7</v>
      </c>
      <c r="K12" s="18">
        <v>9</v>
      </c>
      <c r="L12" s="18">
        <v>6</v>
      </c>
      <c r="M12" s="18">
        <v>5</v>
      </c>
      <c r="N12" s="18">
        <v>7</v>
      </c>
      <c r="O12" s="18">
        <v>4</v>
      </c>
      <c r="P12" s="18">
        <v>6</v>
      </c>
      <c r="Q12" s="18">
        <v>7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3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1</v>
      </c>
      <c r="M13" s="18">
        <v>0</v>
      </c>
      <c r="N13" s="18">
        <v>1</v>
      </c>
      <c r="O13" s="18">
        <v>0</v>
      </c>
      <c r="P13" s="18">
        <v>1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320</v>
      </c>
      <c r="F14" s="17"/>
      <c r="G14" s="17">
        <v>18</v>
      </c>
      <c r="H14" s="17">
        <v>16</v>
      </c>
      <c r="I14" s="17">
        <v>23</v>
      </c>
      <c r="J14" s="17">
        <v>21</v>
      </c>
      <c r="K14" s="17">
        <v>34</v>
      </c>
      <c r="L14" s="17">
        <v>36</v>
      </c>
      <c r="M14" s="17">
        <v>24</v>
      </c>
      <c r="N14" s="17">
        <v>35</v>
      </c>
      <c r="O14" s="17">
        <v>33</v>
      </c>
      <c r="P14" s="17">
        <v>31</v>
      </c>
      <c r="Q14" s="17">
        <v>23</v>
      </c>
      <c r="R14" s="17">
        <v>26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34</v>
      </c>
      <c r="F15" s="18"/>
      <c r="G15" s="18">
        <v>2</v>
      </c>
      <c r="H15" s="18">
        <v>0</v>
      </c>
      <c r="I15" s="18">
        <v>1</v>
      </c>
      <c r="J15" s="18">
        <v>3</v>
      </c>
      <c r="K15" s="18">
        <v>4</v>
      </c>
      <c r="L15" s="18">
        <v>4</v>
      </c>
      <c r="M15" s="18">
        <v>3</v>
      </c>
      <c r="N15" s="18">
        <v>3</v>
      </c>
      <c r="O15" s="18">
        <v>0</v>
      </c>
      <c r="P15" s="18">
        <v>4</v>
      </c>
      <c r="Q15" s="18">
        <v>4</v>
      </c>
      <c r="R15" s="18">
        <v>6</v>
      </c>
    </row>
    <row r="16" spans="1:18" ht="11.25" customHeight="1" x14ac:dyDescent="0.2">
      <c r="D16" s="1" t="s">
        <v>32</v>
      </c>
      <c r="E16" s="22">
        <f t="shared" si="0"/>
        <v>16</v>
      </c>
      <c r="F16" s="18"/>
      <c r="G16" s="18">
        <v>0</v>
      </c>
      <c r="H16" s="18">
        <v>0</v>
      </c>
      <c r="I16" s="18">
        <v>0</v>
      </c>
      <c r="J16" s="18">
        <v>1</v>
      </c>
      <c r="K16" s="18">
        <v>2</v>
      </c>
      <c r="L16" s="18">
        <v>3</v>
      </c>
      <c r="M16" s="18">
        <v>1</v>
      </c>
      <c r="N16" s="18">
        <v>2</v>
      </c>
      <c r="O16" s="18">
        <v>0</v>
      </c>
      <c r="P16" s="18">
        <v>1</v>
      </c>
      <c r="Q16" s="18">
        <v>5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31</v>
      </c>
      <c r="F17" s="18"/>
      <c r="G17" s="18">
        <v>2</v>
      </c>
      <c r="H17" s="18">
        <v>1</v>
      </c>
      <c r="I17" s="18">
        <v>3</v>
      </c>
      <c r="J17" s="18">
        <v>1</v>
      </c>
      <c r="K17" s="18">
        <v>4</v>
      </c>
      <c r="L17" s="18">
        <v>3</v>
      </c>
      <c r="M17" s="18">
        <v>0</v>
      </c>
      <c r="N17" s="18">
        <v>5</v>
      </c>
      <c r="O17" s="18">
        <v>5</v>
      </c>
      <c r="P17" s="18">
        <v>6</v>
      </c>
      <c r="Q17" s="18">
        <v>0</v>
      </c>
      <c r="R17" s="18">
        <v>1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1" si="1">SUM(G19:R19)</f>
        <v>570</v>
      </c>
      <c r="F19" s="18"/>
      <c r="G19" s="18">
        <v>35</v>
      </c>
      <c r="H19" s="18">
        <v>48</v>
      </c>
      <c r="I19" s="18">
        <v>44</v>
      </c>
      <c r="J19" s="18">
        <v>36</v>
      </c>
      <c r="K19" s="18">
        <v>58</v>
      </c>
      <c r="L19" s="18">
        <v>53</v>
      </c>
      <c r="M19" s="18">
        <v>39</v>
      </c>
      <c r="N19" s="18">
        <v>50</v>
      </c>
      <c r="O19" s="18">
        <v>47</v>
      </c>
      <c r="P19" s="18">
        <v>67</v>
      </c>
      <c r="Q19" s="18">
        <v>43</v>
      </c>
      <c r="R19" s="18">
        <v>50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1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1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11</v>
      </c>
      <c r="F21" s="18"/>
      <c r="G21" s="18">
        <v>0</v>
      </c>
      <c r="H21" s="18">
        <v>2</v>
      </c>
      <c r="I21" s="18">
        <v>1</v>
      </c>
      <c r="J21" s="18">
        <v>2</v>
      </c>
      <c r="K21" s="18">
        <v>1</v>
      </c>
      <c r="L21" s="18">
        <v>0</v>
      </c>
      <c r="M21" s="18">
        <v>1</v>
      </c>
      <c r="N21" s="18">
        <v>1</v>
      </c>
      <c r="O21" s="18">
        <v>1</v>
      </c>
      <c r="P21" s="18">
        <v>0</v>
      </c>
      <c r="Q21" s="18">
        <v>1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6</v>
      </c>
      <c r="F22" s="18"/>
      <c r="G22" s="18">
        <v>0</v>
      </c>
      <c r="H22" s="18">
        <v>1</v>
      </c>
      <c r="I22" s="18">
        <v>1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1</v>
      </c>
      <c r="P22" s="18">
        <v>0</v>
      </c>
      <c r="Q22" s="18">
        <v>1</v>
      </c>
      <c r="R22" s="18">
        <v>1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59</v>
      </c>
      <c r="F23" s="18"/>
      <c r="G23" s="18">
        <v>9</v>
      </c>
      <c r="H23" s="18">
        <v>2</v>
      </c>
      <c r="I23" s="18">
        <v>2</v>
      </c>
      <c r="J23" s="18">
        <v>4</v>
      </c>
      <c r="K23" s="18">
        <v>2</v>
      </c>
      <c r="L23" s="18">
        <v>6</v>
      </c>
      <c r="M23" s="18">
        <v>5</v>
      </c>
      <c r="N23" s="18">
        <v>5</v>
      </c>
      <c r="O23" s="18">
        <v>8</v>
      </c>
      <c r="P23" s="18">
        <v>8</v>
      </c>
      <c r="Q23" s="18">
        <v>6</v>
      </c>
      <c r="R23" s="18">
        <v>2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16</v>
      </c>
      <c r="F24" s="18"/>
      <c r="G24" s="18">
        <v>1</v>
      </c>
      <c r="H24" s="18">
        <v>1</v>
      </c>
      <c r="I24" s="18">
        <v>2</v>
      </c>
      <c r="J24" s="18">
        <v>1</v>
      </c>
      <c r="K24" s="18">
        <v>4</v>
      </c>
      <c r="L24" s="18">
        <v>2</v>
      </c>
      <c r="M24" s="18">
        <v>2</v>
      </c>
      <c r="N24" s="18">
        <v>0</v>
      </c>
      <c r="O24" s="18">
        <v>0</v>
      </c>
      <c r="P24" s="18">
        <v>0</v>
      </c>
      <c r="Q24" s="18">
        <v>1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96</v>
      </c>
      <c r="F25" s="18"/>
      <c r="G25" s="18">
        <v>2</v>
      </c>
      <c r="H25" s="18">
        <v>6</v>
      </c>
      <c r="I25" s="18">
        <v>8</v>
      </c>
      <c r="J25" s="18">
        <v>6</v>
      </c>
      <c r="K25" s="18">
        <v>15</v>
      </c>
      <c r="L25" s="18">
        <v>12</v>
      </c>
      <c r="M25" s="18">
        <v>10</v>
      </c>
      <c r="N25" s="18">
        <v>11</v>
      </c>
      <c r="O25" s="18">
        <v>10</v>
      </c>
      <c r="P25" s="18">
        <v>3</v>
      </c>
      <c r="Q25" s="18">
        <v>8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34</v>
      </c>
      <c r="F26" s="18"/>
      <c r="G26" s="18">
        <v>1</v>
      </c>
      <c r="H26" s="18">
        <v>3</v>
      </c>
      <c r="I26" s="18">
        <v>2</v>
      </c>
      <c r="J26" s="18">
        <v>1</v>
      </c>
      <c r="K26" s="18">
        <v>5</v>
      </c>
      <c r="L26" s="18">
        <v>6</v>
      </c>
      <c r="M26" s="18">
        <v>1</v>
      </c>
      <c r="N26" s="18">
        <v>5</v>
      </c>
      <c r="O26" s="18">
        <v>5</v>
      </c>
      <c r="P26" s="18">
        <v>0</v>
      </c>
      <c r="Q26" s="18">
        <v>2</v>
      </c>
      <c r="R26" s="18">
        <v>3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28</v>
      </c>
      <c r="F27" s="18"/>
      <c r="G27" s="18">
        <v>4</v>
      </c>
      <c r="H27" s="18">
        <v>0</v>
      </c>
      <c r="I27" s="18">
        <v>1</v>
      </c>
      <c r="J27" s="18">
        <v>2</v>
      </c>
      <c r="K27" s="18">
        <v>3</v>
      </c>
      <c r="L27" s="18">
        <v>3</v>
      </c>
      <c r="M27" s="18">
        <v>3</v>
      </c>
      <c r="N27" s="18">
        <v>4</v>
      </c>
      <c r="O27" s="18">
        <v>3</v>
      </c>
      <c r="P27" s="18">
        <v>2</v>
      </c>
      <c r="Q27" s="18">
        <v>2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9</v>
      </c>
      <c r="F28" s="18"/>
      <c r="G28" s="18">
        <v>0</v>
      </c>
      <c r="H28" s="18">
        <v>0</v>
      </c>
      <c r="I28" s="18">
        <v>2</v>
      </c>
      <c r="J28" s="18">
        <v>0</v>
      </c>
      <c r="K28" s="18">
        <v>1</v>
      </c>
      <c r="L28" s="18">
        <v>2</v>
      </c>
      <c r="M28" s="18">
        <v>2</v>
      </c>
      <c r="N28" s="18">
        <v>1</v>
      </c>
      <c r="O28" s="18">
        <v>0</v>
      </c>
      <c r="P28" s="18">
        <v>0</v>
      </c>
      <c r="Q28" s="18">
        <v>1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37</v>
      </c>
      <c r="F29" s="18"/>
      <c r="G29" s="18">
        <v>2</v>
      </c>
      <c r="H29" s="18">
        <v>1</v>
      </c>
      <c r="I29" s="18">
        <v>2</v>
      </c>
      <c r="J29" s="18">
        <v>3</v>
      </c>
      <c r="K29" s="18">
        <v>5</v>
      </c>
      <c r="L29" s="18">
        <v>6</v>
      </c>
      <c r="M29" s="18">
        <v>4</v>
      </c>
      <c r="N29" s="18">
        <v>3</v>
      </c>
      <c r="O29" s="18">
        <v>2</v>
      </c>
      <c r="P29" s="18">
        <v>5</v>
      </c>
      <c r="Q29" s="18">
        <v>4</v>
      </c>
      <c r="R29" s="18">
        <v>0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49</v>
      </c>
      <c r="F30" s="18"/>
      <c r="G30" s="18">
        <v>3</v>
      </c>
      <c r="H30" s="18">
        <v>5</v>
      </c>
      <c r="I30" s="18">
        <v>2</v>
      </c>
      <c r="J30" s="18">
        <v>0</v>
      </c>
      <c r="K30" s="18">
        <v>3</v>
      </c>
      <c r="L30" s="18">
        <v>6</v>
      </c>
      <c r="M30" s="18">
        <v>5</v>
      </c>
      <c r="N30" s="18">
        <v>7</v>
      </c>
      <c r="O30" s="18">
        <v>5</v>
      </c>
      <c r="P30" s="18">
        <v>8</v>
      </c>
      <c r="Q30" s="18">
        <v>1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37</v>
      </c>
      <c r="F31" s="18"/>
      <c r="G31" s="18">
        <v>3</v>
      </c>
      <c r="H31" s="18">
        <v>0</v>
      </c>
      <c r="I31" s="18">
        <v>2</v>
      </c>
      <c r="J31" s="18">
        <v>3</v>
      </c>
      <c r="K31" s="18">
        <v>4</v>
      </c>
      <c r="L31" s="18">
        <v>4</v>
      </c>
      <c r="M31" s="18">
        <v>3</v>
      </c>
      <c r="N31" s="18">
        <v>3</v>
      </c>
      <c r="O31" s="18">
        <v>0</v>
      </c>
      <c r="P31" s="18">
        <v>4</v>
      </c>
      <c r="Q31" s="18">
        <v>4</v>
      </c>
      <c r="R31" s="18">
        <v>7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>SUM(G32:R32)</f>
        <v>948</v>
      </c>
      <c r="F32" s="19"/>
      <c r="G32" s="26">
        <f>SUM(G23:G31,G19:G21)</f>
        <v>61</v>
      </c>
      <c r="H32" s="26">
        <f t="shared" ref="H32:Q32" si="2">SUM(H23:H31,H19:H21)</f>
        <v>68</v>
      </c>
      <c r="I32" s="26">
        <f t="shared" si="2"/>
        <v>68</v>
      </c>
      <c r="J32" s="26">
        <f t="shared" si="2"/>
        <v>58</v>
      </c>
      <c r="K32" s="26">
        <f t="shared" si="2"/>
        <v>101</v>
      </c>
      <c r="L32" s="26">
        <f t="shared" si="2"/>
        <v>100</v>
      </c>
      <c r="M32" s="26">
        <f t="shared" si="2"/>
        <v>75</v>
      </c>
      <c r="N32" s="26">
        <f t="shared" si="2"/>
        <v>91</v>
      </c>
      <c r="O32" s="26">
        <f t="shared" si="2"/>
        <v>81</v>
      </c>
      <c r="P32" s="26">
        <f t="shared" si="2"/>
        <v>97</v>
      </c>
      <c r="Q32" s="26">
        <f t="shared" si="2"/>
        <v>73</v>
      </c>
      <c r="R32" s="26">
        <f>SUM(R23:R31,R19:R21)</f>
        <v>75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</row>
    <row r="34" spans="1:18" ht="11.25" customHeight="1" x14ac:dyDescent="0.2">
      <c r="B34" s="10" t="s">
        <v>12</v>
      </c>
      <c r="C34" s="10"/>
      <c r="D34" s="10"/>
      <c r="E34" s="22">
        <f t="shared" ref="E34:E46" si="3">SUM(G34:R34)</f>
        <v>34</v>
      </c>
      <c r="F34" s="18"/>
      <c r="G34" s="18">
        <v>3</v>
      </c>
      <c r="H34" s="18">
        <v>0</v>
      </c>
      <c r="I34" s="18">
        <v>1</v>
      </c>
      <c r="J34" s="18">
        <v>3</v>
      </c>
      <c r="K34" s="18">
        <v>4</v>
      </c>
      <c r="L34" s="18">
        <v>4</v>
      </c>
      <c r="M34" s="18">
        <v>2</v>
      </c>
      <c r="N34" s="18">
        <v>2</v>
      </c>
      <c r="O34" s="18">
        <v>0</v>
      </c>
      <c r="P34" s="18">
        <v>4</v>
      </c>
      <c r="Q34" s="18">
        <v>4</v>
      </c>
      <c r="R34" s="18">
        <v>7</v>
      </c>
    </row>
    <row r="35" spans="1:18" ht="11.25" customHeight="1" x14ac:dyDescent="0.2">
      <c r="B35" s="10" t="s">
        <v>13</v>
      </c>
      <c r="C35" s="10"/>
      <c r="D35" s="10"/>
      <c r="E35" s="22">
        <f t="shared" si="3"/>
        <v>222</v>
      </c>
      <c r="F35" s="18"/>
      <c r="G35" s="18">
        <v>10</v>
      </c>
      <c r="H35" s="18">
        <v>18</v>
      </c>
      <c r="I35" s="18">
        <v>23</v>
      </c>
      <c r="J35" s="18">
        <v>12</v>
      </c>
      <c r="K35" s="18">
        <v>17</v>
      </c>
      <c r="L35" s="18">
        <v>25</v>
      </c>
      <c r="M35" s="18">
        <v>24</v>
      </c>
      <c r="N35" s="18">
        <v>21</v>
      </c>
      <c r="O35" s="18">
        <v>29</v>
      </c>
      <c r="P35" s="18">
        <v>15</v>
      </c>
      <c r="Q35" s="18">
        <v>18</v>
      </c>
      <c r="R35" s="18">
        <v>10</v>
      </c>
    </row>
    <row r="36" spans="1:18" ht="11.25" customHeight="1" x14ac:dyDescent="0.2">
      <c r="B36" s="10" t="s">
        <v>14</v>
      </c>
      <c r="C36" s="10"/>
      <c r="D36" s="10"/>
      <c r="E36" s="22">
        <f t="shared" si="3"/>
        <v>88</v>
      </c>
      <c r="F36" s="18"/>
      <c r="G36" s="18">
        <v>8</v>
      </c>
      <c r="H36" s="18">
        <v>6</v>
      </c>
      <c r="I36" s="18">
        <v>8</v>
      </c>
      <c r="J36" s="18">
        <v>6</v>
      </c>
      <c r="K36" s="18">
        <v>11</v>
      </c>
      <c r="L36" s="18">
        <v>9</v>
      </c>
      <c r="M36" s="1">
        <v>4</v>
      </c>
      <c r="N36" s="1">
        <v>5</v>
      </c>
      <c r="O36" s="18">
        <v>9</v>
      </c>
      <c r="P36" s="18">
        <v>11</v>
      </c>
      <c r="Q36" s="18">
        <v>4</v>
      </c>
      <c r="R36" s="18">
        <v>7</v>
      </c>
    </row>
    <row r="37" spans="1:18" ht="11.25" customHeight="1" x14ac:dyDescent="0.2">
      <c r="B37" s="10" t="s">
        <v>53</v>
      </c>
      <c r="C37" s="10"/>
      <c r="D37" s="10"/>
      <c r="E37" s="22">
        <f t="shared" si="3"/>
        <v>33</v>
      </c>
      <c r="F37" s="18"/>
      <c r="G37" s="18">
        <v>1</v>
      </c>
      <c r="H37" s="18">
        <v>3</v>
      </c>
      <c r="I37" s="18">
        <v>1</v>
      </c>
      <c r="J37" s="18">
        <v>2</v>
      </c>
      <c r="K37" s="18">
        <v>4</v>
      </c>
      <c r="L37" s="18">
        <v>4</v>
      </c>
      <c r="M37" s="18">
        <v>4</v>
      </c>
      <c r="N37" s="18">
        <v>2</v>
      </c>
      <c r="O37" s="18">
        <v>2</v>
      </c>
      <c r="P37" s="18">
        <v>5</v>
      </c>
      <c r="Q37" s="18">
        <v>2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3"/>
        <v>53</v>
      </c>
      <c r="F38" s="18"/>
      <c r="G38" s="18">
        <v>3</v>
      </c>
      <c r="H38" s="18">
        <v>4</v>
      </c>
      <c r="I38" s="18">
        <v>5</v>
      </c>
      <c r="J38" s="18">
        <v>2</v>
      </c>
      <c r="K38" s="18">
        <v>8</v>
      </c>
      <c r="L38" s="18">
        <v>7</v>
      </c>
      <c r="M38" s="18">
        <v>6</v>
      </c>
      <c r="N38" s="18">
        <v>5</v>
      </c>
      <c r="O38" s="18">
        <v>4</v>
      </c>
      <c r="P38" s="18">
        <v>3</v>
      </c>
      <c r="Q38" s="18">
        <v>2</v>
      </c>
      <c r="R38" s="18">
        <v>4</v>
      </c>
    </row>
    <row r="39" spans="1:18" ht="11.25" customHeight="1" x14ac:dyDescent="0.2">
      <c r="B39" s="10" t="s">
        <v>57</v>
      </c>
      <c r="C39" s="10"/>
      <c r="D39" s="10"/>
      <c r="E39" s="22">
        <f t="shared" si="3"/>
        <v>42</v>
      </c>
      <c r="F39" s="18"/>
      <c r="G39" s="18">
        <v>2</v>
      </c>
      <c r="H39" s="18">
        <v>2</v>
      </c>
      <c r="I39" s="18">
        <v>3</v>
      </c>
      <c r="J39" s="18">
        <v>1</v>
      </c>
      <c r="K39" s="18">
        <v>5</v>
      </c>
      <c r="L39" s="18">
        <v>2</v>
      </c>
      <c r="M39" s="18">
        <v>1</v>
      </c>
      <c r="N39" s="18">
        <v>5</v>
      </c>
      <c r="O39" s="18">
        <v>4</v>
      </c>
      <c r="P39" s="18">
        <v>8</v>
      </c>
      <c r="Q39" s="18">
        <v>5</v>
      </c>
      <c r="R39" s="18">
        <v>4</v>
      </c>
    </row>
    <row r="40" spans="1:18" ht="11.25" customHeight="1" x14ac:dyDescent="0.2">
      <c r="B40" s="10" t="s">
        <v>54</v>
      </c>
      <c r="C40" s="10"/>
      <c r="D40" s="10"/>
      <c r="E40" s="22">
        <f t="shared" si="3"/>
        <v>40</v>
      </c>
      <c r="F40" s="18"/>
      <c r="G40" s="18">
        <v>3</v>
      </c>
      <c r="H40" s="18">
        <v>3</v>
      </c>
      <c r="I40" s="18">
        <v>1</v>
      </c>
      <c r="J40" s="18">
        <v>4</v>
      </c>
      <c r="K40" s="18">
        <v>5</v>
      </c>
      <c r="L40" s="18">
        <v>3</v>
      </c>
      <c r="M40" s="18">
        <v>4</v>
      </c>
      <c r="N40" s="18">
        <v>6</v>
      </c>
      <c r="O40" s="18">
        <v>0</v>
      </c>
      <c r="P40" s="18">
        <v>2</v>
      </c>
      <c r="Q40" s="18">
        <v>4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3"/>
        <v>13</v>
      </c>
      <c r="F41" s="18"/>
      <c r="G41" s="18">
        <v>1</v>
      </c>
      <c r="H41" s="18">
        <v>0</v>
      </c>
      <c r="I41" s="18">
        <v>0</v>
      </c>
      <c r="J41" s="18">
        <v>0</v>
      </c>
      <c r="K41" s="18">
        <v>1</v>
      </c>
      <c r="L41" s="18">
        <v>1</v>
      </c>
      <c r="M41" s="18">
        <v>1</v>
      </c>
      <c r="N41" s="18">
        <v>2</v>
      </c>
      <c r="O41" s="18">
        <v>2</v>
      </c>
      <c r="P41" s="18">
        <v>2</v>
      </c>
      <c r="Q41" s="18">
        <v>3</v>
      </c>
      <c r="R41" s="18">
        <v>0</v>
      </c>
    </row>
    <row r="42" spans="1:18" ht="11.25" customHeight="1" x14ac:dyDescent="0.2">
      <c r="B42" s="10" t="s">
        <v>59</v>
      </c>
      <c r="C42" s="10"/>
      <c r="D42" s="10"/>
      <c r="E42" s="22">
        <f t="shared" si="3"/>
        <v>54</v>
      </c>
      <c r="F42" s="18"/>
      <c r="G42" s="18">
        <v>1</v>
      </c>
      <c r="H42" s="18">
        <v>6</v>
      </c>
      <c r="I42" s="18">
        <v>4</v>
      </c>
      <c r="J42" s="18">
        <v>5</v>
      </c>
      <c r="K42" s="18">
        <v>4</v>
      </c>
      <c r="L42" s="18">
        <v>7</v>
      </c>
      <c r="M42" s="18">
        <v>4</v>
      </c>
      <c r="N42" s="18">
        <v>8</v>
      </c>
      <c r="O42" s="18">
        <v>5</v>
      </c>
      <c r="P42" s="18">
        <v>5</v>
      </c>
      <c r="Q42" s="18">
        <v>2</v>
      </c>
      <c r="R42" s="18">
        <v>3</v>
      </c>
    </row>
    <row r="43" spans="1:18" ht="11.25" customHeight="1" x14ac:dyDescent="0.2">
      <c r="B43" s="10" t="s">
        <v>15</v>
      </c>
      <c r="C43" s="10"/>
      <c r="D43" s="10"/>
      <c r="E43" s="22">
        <f t="shared" si="3"/>
        <v>21</v>
      </c>
      <c r="F43" s="18"/>
      <c r="G43" s="18">
        <v>2</v>
      </c>
      <c r="H43" s="18">
        <v>6</v>
      </c>
      <c r="I43" s="18">
        <v>1</v>
      </c>
      <c r="J43" s="18">
        <v>0</v>
      </c>
      <c r="K43" s="18">
        <v>1</v>
      </c>
      <c r="L43" s="18">
        <v>2</v>
      </c>
      <c r="M43" s="18">
        <v>2</v>
      </c>
      <c r="N43" s="18">
        <v>3</v>
      </c>
      <c r="O43" s="18">
        <v>1</v>
      </c>
      <c r="P43" s="18">
        <v>0</v>
      </c>
      <c r="Q43" s="18">
        <v>2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3"/>
        <v>600</v>
      </c>
      <c r="F44" s="17"/>
      <c r="G44" s="17">
        <f>SUM(G34:G43)</f>
        <v>34</v>
      </c>
      <c r="H44" s="17">
        <f t="shared" ref="H44:O44" si="4">SUM(H34:H43)</f>
        <v>48</v>
      </c>
      <c r="I44" s="17">
        <f t="shared" si="4"/>
        <v>47</v>
      </c>
      <c r="J44" s="17">
        <f t="shared" si="4"/>
        <v>35</v>
      </c>
      <c r="K44" s="17">
        <f t="shared" si="4"/>
        <v>60</v>
      </c>
      <c r="L44" s="17">
        <f t="shared" si="4"/>
        <v>64</v>
      </c>
      <c r="M44" s="17">
        <f t="shared" si="4"/>
        <v>52</v>
      </c>
      <c r="N44" s="17">
        <f t="shared" si="4"/>
        <v>59</v>
      </c>
      <c r="O44" s="17">
        <f t="shared" si="4"/>
        <v>56</v>
      </c>
      <c r="P44" s="17">
        <f>SUM(P34:P43)</f>
        <v>55</v>
      </c>
      <c r="Q44" s="17">
        <f>SUM(Q34:Q43)</f>
        <v>46</v>
      </c>
      <c r="R44" s="17">
        <f>SUM(R34:R43)</f>
        <v>44</v>
      </c>
    </row>
    <row r="45" spans="1:18" ht="11.25" customHeight="1" x14ac:dyDescent="0.2">
      <c r="C45" s="5" t="s">
        <v>23</v>
      </c>
      <c r="D45" s="1" t="s">
        <v>16</v>
      </c>
      <c r="E45" s="22">
        <f t="shared" si="3"/>
        <v>281</v>
      </c>
      <c r="F45" s="18"/>
      <c r="G45" s="18">
        <v>16</v>
      </c>
      <c r="H45" s="18">
        <v>16</v>
      </c>
      <c r="I45" s="18">
        <v>21</v>
      </c>
      <c r="J45" s="18">
        <v>16</v>
      </c>
      <c r="K45" s="18">
        <v>32</v>
      </c>
      <c r="L45" s="18">
        <v>31</v>
      </c>
      <c r="M45" s="18">
        <v>22</v>
      </c>
      <c r="N45" s="18">
        <v>33</v>
      </c>
      <c r="O45" s="18">
        <v>27</v>
      </c>
      <c r="P45" s="18">
        <v>25</v>
      </c>
      <c r="Q45" s="18">
        <v>21</v>
      </c>
      <c r="R45" s="18">
        <v>21</v>
      </c>
    </row>
    <row r="46" spans="1:18" ht="11.25" customHeight="1" x14ac:dyDescent="0.2">
      <c r="D46" s="1" t="s">
        <v>17</v>
      </c>
      <c r="E46" s="22">
        <f t="shared" si="3"/>
        <v>319</v>
      </c>
      <c r="F46" s="18"/>
      <c r="G46" s="18">
        <v>18</v>
      </c>
      <c r="H46" s="18">
        <v>32</v>
      </c>
      <c r="I46" s="18">
        <v>26</v>
      </c>
      <c r="J46" s="18">
        <v>19</v>
      </c>
      <c r="K46" s="18">
        <v>28</v>
      </c>
      <c r="L46" s="18">
        <v>33</v>
      </c>
      <c r="M46" s="18">
        <v>30</v>
      </c>
      <c r="N46" s="18">
        <v>26</v>
      </c>
      <c r="O46" s="18">
        <v>29</v>
      </c>
      <c r="P46" s="18">
        <v>30</v>
      </c>
      <c r="Q46" s="18">
        <v>25</v>
      </c>
      <c r="R46" s="18">
        <v>23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5">SUM(G48:R48)</f>
        <v>284</v>
      </c>
      <c r="F48" s="18"/>
      <c r="G48" s="18">
        <v>20</v>
      </c>
      <c r="H48" s="18">
        <v>23</v>
      </c>
      <c r="I48" s="18">
        <v>22</v>
      </c>
      <c r="J48" s="18">
        <v>16</v>
      </c>
      <c r="K48" s="18">
        <v>24</v>
      </c>
      <c r="L48" s="18">
        <v>29</v>
      </c>
      <c r="M48" s="18">
        <v>26</v>
      </c>
      <c r="N48" s="18">
        <v>23</v>
      </c>
      <c r="O48" s="18">
        <v>27</v>
      </c>
      <c r="P48" s="18">
        <v>31</v>
      </c>
      <c r="Q48" s="18">
        <v>21</v>
      </c>
      <c r="R48" s="18">
        <v>22</v>
      </c>
    </row>
    <row r="49" spans="1:18" ht="11.25" customHeight="1" x14ac:dyDescent="0.2">
      <c r="C49" s="5" t="s">
        <v>64</v>
      </c>
      <c r="D49" s="10" t="s">
        <v>27</v>
      </c>
      <c r="E49" s="22">
        <f t="shared" si="5"/>
        <v>6</v>
      </c>
      <c r="F49" s="18"/>
      <c r="G49" s="18">
        <v>1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1</v>
      </c>
      <c r="N49" s="18">
        <v>1</v>
      </c>
      <c r="O49" s="18">
        <v>1</v>
      </c>
      <c r="P49" s="18">
        <v>1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5"/>
        <v>26</v>
      </c>
      <c r="F50" s="18"/>
      <c r="G50" s="18">
        <v>1</v>
      </c>
      <c r="H50" s="18">
        <v>2</v>
      </c>
      <c r="I50" s="18">
        <v>3</v>
      </c>
      <c r="J50" s="18">
        <v>1</v>
      </c>
      <c r="K50" s="18">
        <v>3</v>
      </c>
      <c r="L50" s="18">
        <v>3</v>
      </c>
      <c r="M50" s="18">
        <v>3</v>
      </c>
      <c r="N50" s="18">
        <v>2</v>
      </c>
      <c r="O50" s="18">
        <v>2</v>
      </c>
      <c r="P50" s="18">
        <v>1</v>
      </c>
      <c r="Q50" s="18">
        <v>3</v>
      </c>
      <c r="R50" s="18">
        <v>2</v>
      </c>
    </row>
    <row r="51" spans="1:18" ht="11.25" customHeight="1" x14ac:dyDescent="0.2">
      <c r="B51" s="10" t="s">
        <v>21</v>
      </c>
      <c r="C51" s="10"/>
      <c r="D51" s="10"/>
      <c r="E51" s="22">
        <f t="shared" si="5"/>
        <v>194</v>
      </c>
      <c r="F51" s="18"/>
      <c r="G51" s="18">
        <v>9</v>
      </c>
      <c r="H51" s="18">
        <v>17</v>
      </c>
      <c r="I51" s="18">
        <v>13</v>
      </c>
      <c r="J51" s="18">
        <v>13</v>
      </c>
      <c r="K51" s="18">
        <v>28</v>
      </c>
      <c r="L51" s="18">
        <v>21</v>
      </c>
      <c r="M51" s="18">
        <v>10</v>
      </c>
      <c r="N51" s="18">
        <v>21</v>
      </c>
      <c r="O51" s="18">
        <v>16</v>
      </c>
      <c r="P51" s="18">
        <v>16</v>
      </c>
      <c r="Q51" s="18">
        <v>16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5"/>
        <v>96</v>
      </c>
      <c r="F52" s="18"/>
      <c r="G52" s="18">
        <v>4</v>
      </c>
      <c r="H52" s="18">
        <v>6</v>
      </c>
      <c r="I52" s="18">
        <v>9</v>
      </c>
      <c r="J52" s="18">
        <v>5</v>
      </c>
      <c r="K52" s="18">
        <v>5</v>
      </c>
      <c r="L52" s="18">
        <v>11</v>
      </c>
      <c r="M52" s="18">
        <v>13</v>
      </c>
      <c r="N52" s="18">
        <v>13</v>
      </c>
      <c r="O52" s="18">
        <v>11</v>
      </c>
      <c r="P52" s="18">
        <v>7</v>
      </c>
      <c r="Q52" s="18">
        <v>6</v>
      </c>
      <c r="R52" s="18">
        <v>6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5"/>
        <v>600</v>
      </c>
      <c r="F53" s="17"/>
      <c r="G53" s="17">
        <f>SUM(G48+G50+G51+G52)</f>
        <v>34</v>
      </c>
      <c r="H53" s="17">
        <f>SUM(H48+H50+H51+H52)</f>
        <v>48</v>
      </c>
      <c r="I53" s="17">
        <f t="shared" ref="I53:M53" si="6">SUM(I48+I50+I51+I52)</f>
        <v>47</v>
      </c>
      <c r="J53" s="17">
        <f t="shared" si="6"/>
        <v>35</v>
      </c>
      <c r="K53" s="17">
        <f t="shared" si="6"/>
        <v>60</v>
      </c>
      <c r="L53" s="17">
        <f t="shared" si="6"/>
        <v>64</v>
      </c>
      <c r="M53" s="17">
        <f t="shared" si="6"/>
        <v>52</v>
      </c>
      <c r="N53" s="17">
        <f t="shared" ref="N53" si="7">SUM(N48+N50+N51+N52)</f>
        <v>59</v>
      </c>
      <c r="O53" s="17">
        <f t="shared" ref="O53" si="8">SUM(O48+O50+O51+O52)</f>
        <v>56</v>
      </c>
      <c r="P53" s="17">
        <f t="shared" ref="P53" si="9">SUM(P48+P50+P51+P52)</f>
        <v>55</v>
      </c>
      <c r="Q53" s="17">
        <f>SUM(Q48+Q50+Q51+Q52)</f>
        <v>46</v>
      </c>
      <c r="R53" s="26">
        <f>SUM(R48+R50+R51+R52)</f>
        <v>44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76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0FB1-3756-4FFE-8BE5-558B0B2A0A3C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66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1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1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324</v>
      </c>
      <c r="F10" s="18"/>
      <c r="G10" s="20">
        <v>21</v>
      </c>
      <c r="H10" s="20">
        <v>16</v>
      </c>
      <c r="I10" s="20">
        <v>21</v>
      </c>
      <c r="J10" s="20">
        <v>25</v>
      </c>
      <c r="K10" s="20">
        <v>30</v>
      </c>
      <c r="L10" s="20">
        <v>39</v>
      </c>
      <c r="M10" s="20">
        <v>22</v>
      </c>
      <c r="N10" s="20">
        <v>34</v>
      </c>
      <c r="O10" s="20">
        <v>40</v>
      </c>
      <c r="P10" s="20">
        <v>27</v>
      </c>
      <c r="Q10" s="20">
        <v>23</v>
      </c>
      <c r="R10" s="20">
        <v>26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265</v>
      </c>
      <c r="F11" s="18"/>
      <c r="G11" s="18">
        <v>20</v>
      </c>
      <c r="H11" s="18">
        <v>15</v>
      </c>
      <c r="I11" s="18">
        <v>15</v>
      </c>
      <c r="J11" s="18">
        <v>23</v>
      </c>
      <c r="K11" s="18">
        <v>20</v>
      </c>
      <c r="L11" s="18">
        <v>32</v>
      </c>
      <c r="M11" s="18">
        <v>17</v>
      </c>
      <c r="N11" s="18">
        <v>25</v>
      </c>
      <c r="O11" s="18">
        <v>33</v>
      </c>
      <c r="P11" s="18">
        <v>23</v>
      </c>
      <c r="Q11" s="18">
        <v>20</v>
      </c>
      <c r="R11" s="18">
        <v>22</v>
      </c>
    </row>
    <row r="12" spans="1:18" ht="11.25" customHeight="1" x14ac:dyDescent="0.2">
      <c r="D12" s="1" t="s">
        <v>30</v>
      </c>
      <c r="E12" s="22">
        <f t="shared" si="0"/>
        <v>51</v>
      </c>
      <c r="F12" s="18"/>
      <c r="G12" s="18">
        <v>0</v>
      </c>
      <c r="H12" s="18">
        <v>0</v>
      </c>
      <c r="I12" s="18">
        <v>6</v>
      </c>
      <c r="J12" s="18">
        <v>1</v>
      </c>
      <c r="K12" s="18">
        <v>10</v>
      </c>
      <c r="L12" s="18">
        <v>6</v>
      </c>
      <c r="M12" s="18">
        <v>4</v>
      </c>
      <c r="N12" s="18">
        <v>9</v>
      </c>
      <c r="O12" s="18">
        <v>5</v>
      </c>
      <c r="P12" s="18">
        <v>4</v>
      </c>
      <c r="Q12" s="18">
        <v>3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8</v>
      </c>
      <c r="F13" s="18"/>
      <c r="G13" s="18">
        <v>1</v>
      </c>
      <c r="H13" s="18">
        <v>1</v>
      </c>
      <c r="I13" s="18">
        <v>0</v>
      </c>
      <c r="J13" s="18">
        <v>1</v>
      </c>
      <c r="K13" s="18">
        <v>0</v>
      </c>
      <c r="L13" s="18">
        <v>1</v>
      </c>
      <c r="M13" s="18">
        <v>1</v>
      </c>
      <c r="N13" s="18">
        <v>0</v>
      </c>
      <c r="O13" s="18">
        <v>2</v>
      </c>
      <c r="P13" s="18">
        <v>0</v>
      </c>
      <c r="Q13" s="18">
        <v>0</v>
      </c>
      <c r="R13" s="18">
        <v>1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325</v>
      </c>
      <c r="F14" s="17"/>
      <c r="G14" s="17">
        <v>21</v>
      </c>
      <c r="H14" s="17">
        <v>16</v>
      </c>
      <c r="I14" s="17">
        <v>21</v>
      </c>
      <c r="J14" s="17">
        <v>25</v>
      </c>
      <c r="K14" s="17">
        <v>30</v>
      </c>
      <c r="L14" s="17">
        <v>39</v>
      </c>
      <c r="M14" s="17">
        <v>23</v>
      </c>
      <c r="N14" s="17">
        <v>34</v>
      </c>
      <c r="O14" s="17">
        <v>40</v>
      </c>
      <c r="P14" s="17">
        <v>27</v>
      </c>
      <c r="Q14" s="17">
        <v>23</v>
      </c>
      <c r="R14" s="17">
        <v>26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40</v>
      </c>
      <c r="F15" s="18"/>
      <c r="G15" s="18">
        <v>0</v>
      </c>
      <c r="H15" s="18">
        <v>3</v>
      </c>
      <c r="I15" s="18">
        <v>3</v>
      </c>
      <c r="J15" s="18">
        <v>2</v>
      </c>
      <c r="K15" s="18">
        <v>3</v>
      </c>
      <c r="L15" s="18">
        <v>2</v>
      </c>
      <c r="M15" s="18">
        <v>2</v>
      </c>
      <c r="N15" s="18">
        <v>10</v>
      </c>
      <c r="O15" s="18">
        <v>5</v>
      </c>
      <c r="P15" s="18">
        <v>4</v>
      </c>
      <c r="Q15" s="18">
        <v>3</v>
      </c>
      <c r="R15" s="18">
        <v>3</v>
      </c>
    </row>
    <row r="16" spans="1:18" ht="11.25" customHeight="1" x14ac:dyDescent="0.2">
      <c r="D16" s="1" t="s">
        <v>32</v>
      </c>
      <c r="E16" s="22">
        <f t="shared" si="0"/>
        <v>10</v>
      </c>
      <c r="F16" s="18"/>
      <c r="G16" s="18">
        <v>0</v>
      </c>
      <c r="H16" s="18">
        <v>0</v>
      </c>
      <c r="I16" s="18">
        <v>1</v>
      </c>
      <c r="J16" s="18">
        <v>1</v>
      </c>
      <c r="K16" s="18">
        <v>1</v>
      </c>
      <c r="L16" s="18">
        <v>2</v>
      </c>
      <c r="M16" s="18">
        <v>0</v>
      </c>
      <c r="N16" s="18">
        <v>3</v>
      </c>
      <c r="O16" s="18">
        <v>0</v>
      </c>
      <c r="P16" s="18">
        <v>1</v>
      </c>
      <c r="Q16" s="18">
        <v>1</v>
      </c>
      <c r="R16" s="18">
        <v>0</v>
      </c>
    </row>
    <row r="17" spans="1:18" ht="11.25" customHeight="1" x14ac:dyDescent="0.2">
      <c r="D17" s="1" t="s">
        <v>33</v>
      </c>
      <c r="E17" s="22">
        <f t="shared" si="0"/>
        <v>40</v>
      </c>
      <c r="F17" s="18"/>
      <c r="G17" s="18">
        <v>2</v>
      </c>
      <c r="H17" s="18">
        <v>3</v>
      </c>
      <c r="I17" s="18">
        <v>2</v>
      </c>
      <c r="J17" s="18">
        <v>3</v>
      </c>
      <c r="K17" s="18">
        <v>2</v>
      </c>
      <c r="L17" s="18">
        <v>1</v>
      </c>
      <c r="M17" s="18">
        <v>6</v>
      </c>
      <c r="N17" s="18">
        <v>6</v>
      </c>
      <c r="O17" s="18">
        <v>6</v>
      </c>
      <c r="P17" s="18">
        <v>4</v>
      </c>
      <c r="Q17" s="18">
        <v>1</v>
      </c>
      <c r="R17" s="18">
        <v>4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594</v>
      </c>
      <c r="F19" s="18"/>
      <c r="G19" s="18">
        <v>45</v>
      </c>
      <c r="H19" s="18">
        <v>34</v>
      </c>
      <c r="I19" s="18">
        <v>47</v>
      </c>
      <c r="J19" s="18">
        <v>49</v>
      </c>
      <c r="K19" s="18">
        <v>48</v>
      </c>
      <c r="L19" s="18">
        <v>56</v>
      </c>
      <c r="M19" s="18">
        <v>42</v>
      </c>
      <c r="N19" s="18">
        <v>49</v>
      </c>
      <c r="O19" s="18">
        <v>60</v>
      </c>
      <c r="P19" s="18">
        <v>48</v>
      </c>
      <c r="Q19" s="18">
        <v>53</v>
      </c>
      <c r="R19" s="18">
        <v>63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0</v>
      </c>
      <c r="F20" s="18"/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17</v>
      </c>
      <c r="F21" s="18"/>
      <c r="G21" s="18">
        <v>0</v>
      </c>
      <c r="H21" s="18">
        <v>0</v>
      </c>
      <c r="I21" s="18">
        <v>4</v>
      </c>
      <c r="J21" s="18">
        <v>1</v>
      </c>
      <c r="K21" s="18">
        <v>3</v>
      </c>
      <c r="L21" s="18">
        <v>2</v>
      </c>
      <c r="M21" s="18">
        <v>3</v>
      </c>
      <c r="N21" s="18">
        <v>1</v>
      </c>
      <c r="O21" s="18">
        <v>1</v>
      </c>
      <c r="P21" s="18">
        <v>0</v>
      </c>
      <c r="Q21" s="18">
        <v>2</v>
      </c>
      <c r="R21" s="18">
        <v>0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11</v>
      </c>
      <c r="F22" s="18"/>
      <c r="G22" s="18">
        <v>0</v>
      </c>
      <c r="H22" s="18">
        <v>0</v>
      </c>
      <c r="I22" s="18">
        <v>4</v>
      </c>
      <c r="J22" s="18">
        <v>1</v>
      </c>
      <c r="K22" s="18">
        <v>2</v>
      </c>
      <c r="L22" s="18">
        <v>0</v>
      </c>
      <c r="M22" s="18">
        <v>2</v>
      </c>
      <c r="N22" s="18">
        <v>0</v>
      </c>
      <c r="O22" s="18">
        <v>0</v>
      </c>
      <c r="P22" s="18">
        <v>0</v>
      </c>
      <c r="Q22" s="18">
        <v>2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62</v>
      </c>
      <c r="F23" s="18"/>
      <c r="G23" s="18">
        <v>3</v>
      </c>
      <c r="H23" s="18">
        <v>3</v>
      </c>
      <c r="I23" s="18">
        <v>4</v>
      </c>
      <c r="J23" s="18">
        <v>5</v>
      </c>
      <c r="K23" s="18">
        <v>6</v>
      </c>
      <c r="L23" s="18">
        <v>10</v>
      </c>
      <c r="M23" s="18">
        <v>4</v>
      </c>
      <c r="N23" s="18">
        <v>3</v>
      </c>
      <c r="O23" s="18">
        <v>6</v>
      </c>
      <c r="P23" s="18">
        <v>6</v>
      </c>
      <c r="Q23" s="18">
        <v>3</v>
      </c>
      <c r="R23" s="18">
        <v>9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21</v>
      </c>
      <c r="F24" s="18"/>
      <c r="G24" s="18">
        <v>0</v>
      </c>
      <c r="H24" s="18">
        <v>0</v>
      </c>
      <c r="I24" s="18">
        <v>2</v>
      </c>
      <c r="J24" s="18">
        <v>4</v>
      </c>
      <c r="K24" s="18">
        <v>1</v>
      </c>
      <c r="L24" s="18">
        <v>4</v>
      </c>
      <c r="M24" s="18">
        <v>0</v>
      </c>
      <c r="N24" s="18">
        <v>1</v>
      </c>
      <c r="O24" s="18">
        <v>1</v>
      </c>
      <c r="P24" s="18">
        <v>1</v>
      </c>
      <c r="Q24" s="18">
        <v>5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97</v>
      </c>
      <c r="F25" s="18"/>
      <c r="G25" s="18">
        <v>0</v>
      </c>
      <c r="H25" s="18">
        <v>7</v>
      </c>
      <c r="I25" s="18">
        <v>7</v>
      </c>
      <c r="J25" s="18">
        <v>9</v>
      </c>
      <c r="K25" s="18">
        <v>13</v>
      </c>
      <c r="L25" s="18">
        <v>13</v>
      </c>
      <c r="M25" s="18">
        <v>5</v>
      </c>
      <c r="N25" s="18">
        <v>12</v>
      </c>
      <c r="O25" s="18">
        <v>14</v>
      </c>
      <c r="P25" s="18">
        <v>9</v>
      </c>
      <c r="Q25" s="18">
        <v>3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24</v>
      </c>
      <c r="F26" s="18"/>
      <c r="G26" s="18">
        <v>2</v>
      </c>
      <c r="H26" s="18">
        <v>1</v>
      </c>
      <c r="I26" s="18">
        <v>0</v>
      </c>
      <c r="J26" s="18">
        <v>1</v>
      </c>
      <c r="K26" s="18">
        <v>2</v>
      </c>
      <c r="L26" s="18">
        <v>7</v>
      </c>
      <c r="M26" s="18">
        <v>1</v>
      </c>
      <c r="N26" s="18">
        <v>1</v>
      </c>
      <c r="O26" s="18">
        <v>3</v>
      </c>
      <c r="P26" s="18">
        <v>2</v>
      </c>
      <c r="Q26" s="18">
        <v>2</v>
      </c>
      <c r="R26" s="18">
        <v>2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19</v>
      </c>
      <c r="F27" s="18"/>
      <c r="G27" s="18">
        <v>0</v>
      </c>
      <c r="H27" s="18">
        <v>0</v>
      </c>
      <c r="I27" s="18">
        <v>1</v>
      </c>
      <c r="J27" s="18">
        <v>2</v>
      </c>
      <c r="K27" s="18">
        <v>5</v>
      </c>
      <c r="L27" s="18">
        <v>3</v>
      </c>
      <c r="M27" s="18">
        <v>1</v>
      </c>
      <c r="N27" s="18">
        <v>2</v>
      </c>
      <c r="O27" s="18">
        <v>3</v>
      </c>
      <c r="P27" s="18">
        <v>0</v>
      </c>
      <c r="Q27" s="18">
        <v>1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9</v>
      </c>
      <c r="F28" s="18"/>
      <c r="G28" s="18">
        <v>0</v>
      </c>
      <c r="H28" s="18">
        <v>1</v>
      </c>
      <c r="I28" s="18">
        <v>1</v>
      </c>
      <c r="J28" s="18">
        <v>1</v>
      </c>
      <c r="K28" s="18">
        <v>1</v>
      </c>
      <c r="L28" s="18">
        <v>0</v>
      </c>
      <c r="M28" s="18">
        <v>0</v>
      </c>
      <c r="N28" s="18">
        <v>2</v>
      </c>
      <c r="O28" s="18">
        <v>0</v>
      </c>
      <c r="P28" s="18">
        <v>1</v>
      </c>
      <c r="Q28" s="18">
        <v>1</v>
      </c>
      <c r="R28" s="18">
        <v>1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48</v>
      </c>
      <c r="F29" s="18"/>
      <c r="G29" s="18">
        <v>0</v>
      </c>
      <c r="H29" s="18">
        <v>1</v>
      </c>
      <c r="I29" s="18">
        <v>3</v>
      </c>
      <c r="J29" s="18">
        <v>7</v>
      </c>
      <c r="K29" s="18">
        <v>5</v>
      </c>
      <c r="L29" s="18">
        <v>5</v>
      </c>
      <c r="M29" s="18">
        <v>6</v>
      </c>
      <c r="N29" s="18">
        <v>2</v>
      </c>
      <c r="O29" s="18">
        <v>10</v>
      </c>
      <c r="P29" s="18">
        <v>6</v>
      </c>
      <c r="Q29" s="18">
        <v>0</v>
      </c>
      <c r="R29" s="18">
        <v>3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45</v>
      </c>
      <c r="F30" s="18"/>
      <c r="G30" s="18">
        <v>2</v>
      </c>
      <c r="H30" s="18">
        <v>6</v>
      </c>
      <c r="I30" s="18">
        <v>3</v>
      </c>
      <c r="J30" s="18">
        <v>2</v>
      </c>
      <c r="K30" s="18">
        <v>4</v>
      </c>
      <c r="L30" s="18">
        <v>3</v>
      </c>
      <c r="M30" s="18">
        <v>5</v>
      </c>
      <c r="N30" s="18">
        <v>7</v>
      </c>
      <c r="O30" s="18">
        <v>7</v>
      </c>
      <c r="P30" s="18">
        <v>4</v>
      </c>
      <c r="Q30" s="18">
        <v>0</v>
      </c>
      <c r="R30" s="18">
        <v>2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43</v>
      </c>
      <c r="F31" s="18"/>
      <c r="G31" s="18">
        <v>0</v>
      </c>
      <c r="H31" s="18">
        <v>4</v>
      </c>
      <c r="I31" s="18">
        <v>3</v>
      </c>
      <c r="J31" s="18">
        <v>2</v>
      </c>
      <c r="K31" s="18">
        <v>3</v>
      </c>
      <c r="L31" s="18">
        <v>4</v>
      </c>
      <c r="M31" s="18">
        <v>2</v>
      </c>
      <c r="N31" s="18">
        <v>10</v>
      </c>
      <c r="O31" s="18">
        <v>5</v>
      </c>
      <c r="P31" s="18">
        <v>4</v>
      </c>
      <c r="Q31" s="18">
        <v>3</v>
      </c>
      <c r="R31" s="18">
        <v>3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979</v>
      </c>
      <c r="F32" s="19"/>
      <c r="G32" s="19">
        <v>52</v>
      </c>
      <c r="H32" s="19">
        <v>57</v>
      </c>
      <c r="I32" s="19">
        <v>75</v>
      </c>
      <c r="J32" s="19">
        <v>83</v>
      </c>
      <c r="K32" s="19">
        <v>91</v>
      </c>
      <c r="L32" s="19">
        <v>107</v>
      </c>
      <c r="M32" s="19">
        <v>69</v>
      </c>
      <c r="N32" s="19">
        <v>90</v>
      </c>
      <c r="O32" s="19">
        <v>110</v>
      </c>
      <c r="P32" s="19">
        <v>81</v>
      </c>
      <c r="Q32" s="19">
        <v>73</v>
      </c>
      <c r="R32" s="19">
        <v>91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38</v>
      </c>
      <c r="F34" s="18"/>
      <c r="G34" s="18">
        <v>0</v>
      </c>
      <c r="H34" s="18">
        <v>4</v>
      </c>
      <c r="I34" s="18">
        <v>3</v>
      </c>
      <c r="J34" s="18">
        <v>2</v>
      </c>
      <c r="K34" s="18">
        <v>2</v>
      </c>
      <c r="L34" s="18">
        <v>1</v>
      </c>
      <c r="M34" s="18">
        <v>2</v>
      </c>
      <c r="N34" s="18">
        <v>9</v>
      </c>
      <c r="O34" s="18">
        <v>5</v>
      </c>
      <c r="P34" s="18">
        <v>4</v>
      </c>
      <c r="Q34" s="18">
        <v>3</v>
      </c>
      <c r="R34" s="18">
        <v>3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188</v>
      </c>
      <c r="F35" s="18"/>
      <c r="G35" s="18">
        <v>7</v>
      </c>
      <c r="H35" s="18">
        <v>12</v>
      </c>
      <c r="I35" s="18">
        <v>13</v>
      </c>
      <c r="J35" s="18">
        <v>12</v>
      </c>
      <c r="K35" s="18">
        <v>14</v>
      </c>
      <c r="L35" s="18">
        <v>17</v>
      </c>
      <c r="M35" s="18">
        <v>12</v>
      </c>
      <c r="N35" s="18">
        <v>21</v>
      </c>
      <c r="O35" s="18">
        <v>22</v>
      </c>
      <c r="P35" s="18">
        <v>20</v>
      </c>
      <c r="Q35" s="18">
        <v>15</v>
      </c>
      <c r="R35" s="18">
        <v>23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77</v>
      </c>
      <c r="F36" s="18"/>
      <c r="G36" s="18">
        <v>7</v>
      </c>
      <c r="H36" s="18">
        <v>5</v>
      </c>
      <c r="I36" s="18">
        <v>6</v>
      </c>
      <c r="J36" s="18">
        <v>14</v>
      </c>
      <c r="K36" s="18">
        <v>5</v>
      </c>
      <c r="L36" s="18">
        <v>3</v>
      </c>
      <c r="M36" s="18">
        <v>4</v>
      </c>
      <c r="N36" s="18">
        <v>8</v>
      </c>
      <c r="O36" s="18">
        <v>9</v>
      </c>
      <c r="P36" s="18">
        <v>3</v>
      </c>
      <c r="Q36" s="18">
        <v>6</v>
      </c>
      <c r="R36" s="18">
        <v>7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36</v>
      </c>
      <c r="F37" s="18"/>
      <c r="G37" s="18">
        <v>0</v>
      </c>
      <c r="H37" s="18">
        <v>2</v>
      </c>
      <c r="I37" s="18">
        <v>7</v>
      </c>
      <c r="J37" s="18">
        <v>2</v>
      </c>
      <c r="K37" s="18">
        <v>3</v>
      </c>
      <c r="L37" s="18">
        <v>5</v>
      </c>
      <c r="M37" s="18">
        <v>2</v>
      </c>
      <c r="N37" s="18">
        <v>0</v>
      </c>
      <c r="O37" s="18">
        <v>2</v>
      </c>
      <c r="P37" s="18">
        <v>4</v>
      </c>
      <c r="Q37" s="18">
        <v>5</v>
      </c>
      <c r="R37" s="18">
        <v>4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47</v>
      </c>
      <c r="F38" s="18"/>
      <c r="G38" s="18">
        <v>1</v>
      </c>
      <c r="H38" s="18">
        <v>2</v>
      </c>
      <c r="I38" s="18">
        <v>4</v>
      </c>
      <c r="J38" s="18">
        <v>2</v>
      </c>
      <c r="K38" s="18">
        <v>7</v>
      </c>
      <c r="L38" s="18">
        <v>7</v>
      </c>
      <c r="M38" s="18">
        <v>3</v>
      </c>
      <c r="N38" s="18">
        <v>4</v>
      </c>
      <c r="O38" s="18">
        <v>6</v>
      </c>
      <c r="P38" s="18">
        <v>4</v>
      </c>
      <c r="Q38" s="18">
        <v>3</v>
      </c>
      <c r="R38" s="18">
        <v>4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65</v>
      </c>
      <c r="F39" s="18"/>
      <c r="G39" s="18">
        <v>6</v>
      </c>
      <c r="H39" s="18">
        <v>5</v>
      </c>
      <c r="I39" s="18">
        <v>3</v>
      </c>
      <c r="J39" s="18">
        <v>6</v>
      </c>
      <c r="K39" s="18">
        <v>6</v>
      </c>
      <c r="L39" s="18">
        <v>9</v>
      </c>
      <c r="M39" s="18">
        <v>2</v>
      </c>
      <c r="N39" s="18">
        <v>4</v>
      </c>
      <c r="O39" s="18">
        <v>9</v>
      </c>
      <c r="P39" s="18">
        <v>6</v>
      </c>
      <c r="Q39" s="18">
        <v>3</v>
      </c>
      <c r="R39" s="18">
        <v>6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41</v>
      </c>
      <c r="F40" s="18"/>
      <c r="G40" s="18">
        <v>3</v>
      </c>
      <c r="H40" s="18">
        <v>2</v>
      </c>
      <c r="I40" s="18">
        <v>3</v>
      </c>
      <c r="J40" s="18">
        <v>2</v>
      </c>
      <c r="K40" s="18">
        <v>5</v>
      </c>
      <c r="L40" s="18">
        <v>7</v>
      </c>
      <c r="M40" s="18">
        <v>5</v>
      </c>
      <c r="N40" s="18">
        <v>2</v>
      </c>
      <c r="O40" s="18">
        <v>3</v>
      </c>
      <c r="P40" s="18">
        <v>5</v>
      </c>
      <c r="Q40" s="18">
        <v>2</v>
      </c>
      <c r="R40" s="18">
        <v>2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15</v>
      </c>
      <c r="F41" s="18"/>
      <c r="G41" s="18">
        <v>0</v>
      </c>
      <c r="H41" s="18">
        <v>0</v>
      </c>
      <c r="I41" s="18">
        <v>0</v>
      </c>
      <c r="J41" s="18">
        <v>1</v>
      </c>
      <c r="K41" s="18">
        <v>4</v>
      </c>
      <c r="L41" s="18">
        <v>3</v>
      </c>
      <c r="M41" s="18">
        <v>3</v>
      </c>
      <c r="N41" s="18">
        <v>0</v>
      </c>
      <c r="O41" s="18">
        <v>0</v>
      </c>
      <c r="P41" s="18">
        <v>1</v>
      </c>
      <c r="Q41" s="18">
        <v>2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66</v>
      </c>
      <c r="F42" s="18"/>
      <c r="G42" s="18">
        <v>3</v>
      </c>
      <c r="H42" s="18">
        <v>3</v>
      </c>
      <c r="I42" s="18">
        <v>2</v>
      </c>
      <c r="J42" s="18">
        <v>8</v>
      </c>
      <c r="K42" s="18">
        <v>9</v>
      </c>
      <c r="L42" s="18">
        <v>7</v>
      </c>
      <c r="M42" s="18">
        <v>7</v>
      </c>
      <c r="N42" s="18">
        <v>9</v>
      </c>
      <c r="O42" s="18">
        <v>9</v>
      </c>
      <c r="P42" s="18">
        <v>3</v>
      </c>
      <c r="Q42" s="18">
        <v>2</v>
      </c>
      <c r="R42" s="18">
        <v>4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26</v>
      </c>
      <c r="F43" s="18"/>
      <c r="G43" s="18">
        <v>3</v>
      </c>
      <c r="H43" s="18">
        <v>0</v>
      </c>
      <c r="I43" s="18">
        <v>7</v>
      </c>
      <c r="J43" s="18">
        <v>0</v>
      </c>
      <c r="K43" s="18">
        <v>1</v>
      </c>
      <c r="L43" s="18">
        <v>3</v>
      </c>
      <c r="M43" s="18">
        <v>2</v>
      </c>
      <c r="N43" s="18">
        <v>2</v>
      </c>
      <c r="O43" s="18">
        <v>3</v>
      </c>
      <c r="P43" s="18">
        <v>1</v>
      </c>
      <c r="Q43" s="18">
        <v>3</v>
      </c>
      <c r="R43" s="18">
        <v>1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599</v>
      </c>
      <c r="F44" s="17"/>
      <c r="G44" s="17">
        <v>30</v>
      </c>
      <c r="H44" s="17">
        <v>35</v>
      </c>
      <c r="I44" s="17">
        <v>48</v>
      </c>
      <c r="J44" s="17">
        <v>49</v>
      </c>
      <c r="K44" s="17">
        <v>56</v>
      </c>
      <c r="L44" s="17">
        <v>62</v>
      </c>
      <c r="M44" s="17">
        <v>42</v>
      </c>
      <c r="N44" s="17">
        <v>59</v>
      </c>
      <c r="O44" s="17">
        <v>68</v>
      </c>
      <c r="P44" s="17">
        <v>51</v>
      </c>
      <c r="Q44" s="17">
        <v>44</v>
      </c>
      <c r="R44" s="17">
        <v>55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292</v>
      </c>
      <c r="F45" s="18"/>
      <c r="G45" s="18">
        <v>12</v>
      </c>
      <c r="H45" s="18">
        <v>15</v>
      </c>
      <c r="I45" s="18">
        <v>20</v>
      </c>
      <c r="J45" s="18">
        <v>23</v>
      </c>
      <c r="K45" s="18">
        <v>29</v>
      </c>
      <c r="L45" s="18">
        <v>37</v>
      </c>
      <c r="M45" s="18">
        <v>18</v>
      </c>
      <c r="N45" s="18">
        <v>31</v>
      </c>
      <c r="O45" s="18">
        <v>37</v>
      </c>
      <c r="P45" s="18">
        <v>25</v>
      </c>
      <c r="Q45" s="18">
        <v>20</v>
      </c>
      <c r="R45" s="18">
        <v>25</v>
      </c>
    </row>
    <row r="46" spans="1:18" ht="11.25" customHeight="1" x14ac:dyDescent="0.2">
      <c r="D46" s="1" t="s">
        <v>17</v>
      </c>
      <c r="E46" s="22">
        <f t="shared" si="2"/>
        <v>307</v>
      </c>
      <c r="F46" s="18"/>
      <c r="G46" s="18">
        <v>18</v>
      </c>
      <c r="H46" s="18">
        <v>20</v>
      </c>
      <c r="I46" s="18">
        <v>28</v>
      </c>
      <c r="J46" s="18">
        <v>26</v>
      </c>
      <c r="K46" s="18">
        <v>27</v>
      </c>
      <c r="L46" s="18">
        <v>25</v>
      </c>
      <c r="M46" s="18">
        <v>24</v>
      </c>
      <c r="N46" s="18">
        <v>28</v>
      </c>
      <c r="O46" s="18">
        <v>31</v>
      </c>
      <c r="P46" s="18">
        <v>26</v>
      </c>
      <c r="Q46" s="18">
        <v>24</v>
      </c>
      <c r="R46" s="18">
        <v>30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306</v>
      </c>
      <c r="F48" s="18"/>
      <c r="G48" s="18">
        <v>16</v>
      </c>
      <c r="H48" s="18">
        <v>16</v>
      </c>
      <c r="I48" s="18">
        <v>24</v>
      </c>
      <c r="J48" s="18">
        <v>25</v>
      </c>
      <c r="K48" s="18">
        <v>27</v>
      </c>
      <c r="L48" s="18">
        <v>32</v>
      </c>
      <c r="M48" s="18">
        <v>18</v>
      </c>
      <c r="N48" s="18">
        <v>32</v>
      </c>
      <c r="O48" s="18">
        <v>38</v>
      </c>
      <c r="P48" s="18">
        <v>29</v>
      </c>
      <c r="Q48" s="18">
        <v>25</v>
      </c>
      <c r="R48" s="18">
        <v>24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3</v>
      </c>
      <c r="F49" s="18"/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1</v>
      </c>
      <c r="R49" s="18">
        <v>1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33</v>
      </c>
      <c r="F50" s="18"/>
      <c r="G50" s="18">
        <v>0</v>
      </c>
      <c r="H50" s="18">
        <v>2</v>
      </c>
      <c r="I50" s="18">
        <v>3</v>
      </c>
      <c r="J50" s="18">
        <v>4</v>
      </c>
      <c r="K50" s="18">
        <v>2</v>
      </c>
      <c r="L50" s="18">
        <v>0</v>
      </c>
      <c r="M50" s="18">
        <v>5</v>
      </c>
      <c r="N50" s="18">
        <v>2</v>
      </c>
      <c r="O50" s="18">
        <v>4</v>
      </c>
      <c r="P50" s="18">
        <v>3</v>
      </c>
      <c r="Q50" s="18">
        <v>2</v>
      </c>
      <c r="R50" s="18">
        <v>6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176</v>
      </c>
      <c r="F51" s="18"/>
      <c r="G51" s="18">
        <v>9</v>
      </c>
      <c r="H51" s="18">
        <v>14</v>
      </c>
      <c r="I51" s="18">
        <v>14</v>
      </c>
      <c r="J51" s="18">
        <v>13</v>
      </c>
      <c r="K51" s="18">
        <v>18</v>
      </c>
      <c r="L51" s="18">
        <v>22</v>
      </c>
      <c r="M51" s="18">
        <v>13</v>
      </c>
      <c r="N51" s="18">
        <v>13</v>
      </c>
      <c r="O51" s="18">
        <v>15</v>
      </c>
      <c r="P51" s="18">
        <v>15</v>
      </c>
      <c r="Q51" s="18">
        <v>9</v>
      </c>
      <c r="R51" s="18">
        <v>21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84</v>
      </c>
      <c r="F52" s="18"/>
      <c r="G52" s="18">
        <v>5</v>
      </c>
      <c r="H52" s="18">
        <v>3</v>
      </c>
      <c r="I52" s="18">
        <v>7</v>
      </c>
      <c r="J52" s="18">
        <v>7</v>
      </c>
      <c r="K52" s="18">
        <v>9</v>
      </c>
      <c r="L52" s="18">
        <v>8</v>
      </c>
      <c r="M52" s="18">
        <v>6</v>
      </c>
      <c r="N52" s="18">
        <v>12</v>
      </c>
      <c r="O52" s="18">
        <v>11</v>
      </c>
      <c r="P52" s="18">
        <v>4</v>
      </c>
      <c r="Q52" s="18">
        <v>8</v>
      </c>
      <c r="R52" s="18">
        <v>4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599</v>
      </c>
      <c r="F53" s="17"/>
      <c r="G53" s="17">
        <v>30</v>
      </c>
      <c r="H53" s="17">
        <v>35</v>
      </c>
      <c r="I53" s="17">
        <v>48</v>
      </c>
      <c r="J53" s="17">
        <v>49</v>
      </c>
      <c r="K53" s="17">
        <v>56</v>
      </c>
      <c r="L53" s="17">
        <v>62</v>
      </c>
      <c r="M53" s="17">
        <v>42</v>
      </c>
      <c r="N53" s="17">
        <v>59</v>
      </c>
      <c r="O53" s="17">
        <v>68</v>
      </c>
      <c r="P53" s="17">
        <v>51</v>
      </c>
      <c r="Q53" s="17">
        <v>44</v>
      </c>
      <c r="R53" s="19">
        <v>55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75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61A77-1007-4ACD-8406-9265B8DCA258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48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2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2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293</v>
      </c>
      <c r="F10" s="18"/>
      <c r="G10" s="20">
        <v>34</v>
      </c>
      <c r="H10" s="20">
        <v>21</v>
      </c>
      <c r="I10" s="20">
        <v>15</v>
      </c>
      <c r="J10" s="20">
        <v>12</v>
      </c>
      <c r="K10" s="20">
        <v>14</v>
      </c>
      <c r="L10" s="20">
        <v>25</v>
      </c>
      <c r="M10" s="20">
        <v>34</v>
      </c>
      <c r="N10" s="20">
        <v>37</v>
      </c>
      <c r="O10" s="20">
        <v>25</v>
      </c>
      <c r="P10" s="20">
        <v>30</v>
      </c>
      <c r="Q10" s="20">
        <v>32</v>
      </c>
      <c r="R10" s="20">
        <v>14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243</v>
      </c>
      <c r="F11" s="18"/>
      <c r="G11" s="18">
        <v>27</v>
      </c>
      <c r="H11" s="18">
        <v>19</v>
      </c>
      <c r="I11" s="18">
        <v>12</v>
      </c>
      <c r="J11" s="18">
        <v>10</v>
      </c>
      <c r="K11" s="18">
        <v>13</v>
      </c>
      <c r="L11" s="18">
        <v>19</v>
      </c>
      <c r="M11" s="18">
        <v>20</v>
      </c>
      <c r="N11" s="18">
        <v>32</v>
      </c>
      <c r="O11" s="18">
        <v>23</v>
      </c>
      <c r="P11" s="18">
        <v>25</v>
      </c>
      <c r="Q11" s="18">
        <v>31</v>
      </c>
      <c r="R11" s="18">
        <v>12</v>
      </c>
    </row>
    <row r="12" spans="1:18" ht="11.25" customHeight="1" x14ac:dyDescent="0.2">
      <c r="D12" s="1" t="s">
        <v>30</v>
      </c>
      <c r="E12" s="22">
        <f t="shared" si="0"/>
        <v>44</v>
      </c>
      <c r="F12" s="18"/>
      <c r="G12" s="18">
        <v>6</v>
      </c>
      <c r="H12" s="18">
        <v>2</v>
      </c>
      <c r="I12" s="18">
        <v>3</v>
      </c>
      <c r="J12" s="18">
        <v>2</v>
      </c>
      <c r="K12" s="18">
        <v>1</v>
      </c>
      <c r="L12" s="18">
        <v>5</v>
      </c>
      <c r="M12" s="18">
        <v>12</v>
      </c>
      <c r="N12" s="18">
        <v>4</v>
      </c>
      <c r="O12" s="18">
        <v>2</v>
      </c>
      <c r="P12" s="18">
        <v>5</v>
      </c>
      <c r="Q12" s="18">
        <v>0</v>
      </c>
      <c r="R12" s="18">
        <v>2</v>
      </c>
    </row>
    <row r="13" spans="1:18" ht="11.25" customHeight="1" x14ac:dyDescent="0.2">
      <c r="D13" s="1" t="s">
        <v>31</v>
      </c>
      <c r="E13" s="22">
        <f t="shared" si="0"/>
        <v>6</v>
      </c>
      <c r="F13" s="18"/>
      <c r="G13" s="18">
        <v>1</v>
      </c>
      <c r="H13" s="18">
        <v>0</v>
      </c>
      <c r="I13" s="18">
        <v>0</v>
      </c>
      <c r="J13" s="18">
        <v>0</v>
      </c>
      <c r="K13" s="18">
        <v>0</v>
      </c>
      <c r="L13" s="18">
        <v>1</v>
      </c>
      <c r="M13" s="18">
        <v>2</v>
      </c>
      <c r="N13" s="18">
        <v>1</v>
      </c>
      <c r="O13" s="18">
        <v>0</v>
      </c>
      <c r="P13" s="18">
        <v>0</v>
      </c>
      <c r="Q13" s="18">
        <v>1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295</v>
      </c>
      <c r="F14" s="17"/>
      <c r="G14" s="17">
        <v>34</v>
      </c>
      <c r="H14" s="17">
        <v>21</v>
      </c>
      <c r="I14" s="17">
        <v>15</v>
      </c>
      <c r="J14" s="17">
        <v>12</v>
      </c>
      <c r="K14" s="17">
        <v>14</v>
      </c>
      <c r="L14" s="17">
        <v>25</v>
      </c>
      <c r="M14" s="17">
        <v>34</v>
      </c>
      <c r="N14" s="17">
        <v>37</v>
      </c>
      <c r="O14" s="17">
        <v>25</v>
      </c>
      <c r="P14" s="17">
        <v>32</v>
      </c>
      <c r="Q14" s="17">
        <v>32</v>
      </c>
      <c r="R14" s="17">
        <v>14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42</v>
      </c>
      <c r="F15" s="18"/>
      <c r="G15" s="18">
        <v>6</v>
      </c>
      <c r="H15" s="18">
        <v>2</v>
      </c>
      <c r="I15" s="18">
        <v>1</v>
      </c>
      <c r="J15" s="18">
        <v>0</v>
      </c>
      <c r="K15" s="18">
        <v>2</v>
      </c>
      <c r="L15" s="18">
        <v>4</v>
      </c>
      <c r="M15" s="18">
        <v>3</v>
      </c>
      <c r="N15" s="18">
        <v>7</v>
      </c>
      <c r="O15" s="18">
        <v>2</v>
      </c>
      <c r="P15" s="18">
        <v>7</v>
      </c>
      <c r="Q15" s="18">
        <v>8</v>
      </c>
      <c r="R15" s="18">
        <v>0</v>
      </c>
    </row>
    <row r="16" spans="1:18" ht="11.25" customHeight="1" x14ac:dyDescent="0.2">
      <c r="D16" s="1" t="s">
        <v>32</v>
      </c>
      <c r="E16" s="22">
        <f t="shared" si="0"/>
        <v>12</v>
      </c>
      <c r="F16" s="18"/>
      <c r="G16" s="18">
        <v>1</v>
      </c>
      <c r="H16" s="18">
        <v>0</v>
      </c>
      <c r="I16" s="18">
        <v>0</v>
      </c>
      <c r="J16" s="18">
        <v>0</v>
      </c>
      <c r="K16" s="18">
        <v>1</v>
      </c>
      <c r="L16" s="18">
        <v>1</v>
      </c>
      <c r="M16" s="18">
        <v>1</v>
      </c>
      <c r="N16" s="18">
        <v>3</v>
      </c>
      <c r="O16" s="18">
        <v>1</v>
      </c>
      <c r="P16" s="18">
        <v>2</v>
      </c>
      <c r="Q16" s="18">
        <v>1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41</v>
      </c>
      <c r="F17" s="18"/>
      <c r="G17" s="18">
        <v>5</v>
      </c>
      <c r="H17" s="18">
        <v>2</v>
      </c>
      <c r="I17" s="18">
        <v>1</v>
      </c>
      <c r="J17" s="18">
        <v>0</v>
      </c>
      <c r="K17" s="18">
        <v>3</v>
      </c>
      <c r="L17" s="18">
        <v>6</v>
      </c>
      <c r="M17" s="18">
        <v>10</v>
      </c>
      <c r="N17" s="18">
        <v>4</v>
      </c>
      <c r="O17" s="18">
        <v>2</v>
      </c>
      <c r="P17" s="18">
        <v>4</v>
      </c>
      <c r="Q17" s="18">
        <v>4</v>
      </c>
      <c r="R17" s="18">
        <v>0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548</v>
      </c>
      <c r="F19" s="18"/>
      <c r="G19" s="18">
        <v>63</v>
      </c>
      <c r="H19" s="18">
        <v>56</v>
      </c>
      <c r="I19" s="18">
        <v>28</v>
      </c>
      <c r="J19" s="18">
        <v>19</v>
      </c>
      <c r="K19" s="18">
        <v>55</v>
      </c>
      <c r="L19" s="18">
        <v>38</v>
      </c>
      <c r="M19" s="18">
        <v>51</v>
      </c>
      <c r="N19" s="18">
        <v>53</v>
      </c>
      <c r="O19" s="18">
        <v>58</v>
      </c>
      <c r="P19" s="18">
        <v>51</v>
      </c>
      <c r="Q19" s="18">
        <v>39</v>
      </c>
      <c r="R19" s="18">
        <v>37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0</v>
      </c>
      <c r="H20" s="18">
        <v>0</v>
      </c>
      <c r="I20" s="18">
        <v>1</v>
      </c>
      <c r="J20" s="18">
        <v>0</v>
      </c>
      <c r="K20" s="18">
        <v>0</v>
      </c>
      <c r="L20" s="18">
        <v>0</v>
      </c>
      <c r="M20" s="18">
        <v>1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18</v>
      </c>
      <c r="F21" s="18"/>
      <c r="G21" s="18">
        <v>0</v>
      </c>
      <c r="H21" s="18">
        <v>0</v>
      </c>
      <c r="I21" s="18">
        <v>2</v>
      </c>
      <c r="J21" s="18">
        <v>0</v>
      </c>
      <c r="K21" s="18">
        <v>0</v>
      </c>
      <c r="L21" s="18">
        <v>3</v>
      </c>
      <c r="M21" s="18">
        <v>3</v>
      </c>
      <c r="N21" s="18">
        <v>1</v>
      </c>
      <c r="O21" s="18">
        <v>2</v>
      </c>
      <c r="P21" s="18">
        <v>2</v>
      </c>
      <c r="Q21" s="18">
        <v>4</v>
      </c>
      <c r="R21" s="18">
        <v>1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10</v>
      </c>
      <c r="F22" s="18"/>
      <c r="G22" s="18">
        <v>0</v>
      </c>
      <c r="H22" s="18">
        <v>0</v>
      </c>
      <c r="I22" s="18">
        <v>2</v>
      </c>
      <c r="J22" s="18">
        <v>0</v>
      </c>
      <c r="K22" s="18">
        <v>0</v>
      </c>
      <c r="L22" s="18">
        <v>0</v>
      </c>
      <c r="M22" s="18">
        <v>2</v>
      </c>
      <c r="N22" s="18">
        <v>1</v>
      </c>
      <c r="O22" s="18">
        <v>1</v>
      </c>
      <c r="P22" s="18">
        <v>1</v>
      </c>
      <c r="Q22" s="18">
        <v>3</v>
      </c>
      <c r="R22" s="18">
        <v>0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61</v>
      </c>
      <c r="F23" s="18"/>
      <c r="G23" s="18">
        <v>4</v>
      </c>
      <c r="H23" s="18">
        <v>6</v>
      </c>
      <c r="I23" s="18">
        <v>2</v>
      </c>
      <c r="J23" s="18">
        <v>7</v>
      </c>
      <c r="K23" s="18">
        <v>6</v>
      </c>
      <c r="L23" s="18">
        <v>9</v>
      </c>
      <c r="M23" s="18">
        <v>12</v>
      </c>
      <c r="N23" s="18">
        <v>6</v>
      </c>
      <c r="O23" s="18">
        <v>1</v>
      </c>
      <c r="P23" s="18">
        <v>3</v>
      </c>
      <c r="Q23" s="18">
        <v>3</v>
      </c>
      <c r="R23" s="18">
        <v>2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23</v>
      </c>
      <c r="F24" s="18"/>
      <c r="G24" s="18">
        <v>2</v>
      </c>
      <c r="H24" s="18">
        <v>1</v>
      </c>
      <c r="I24" s="18">
        <v>2</v>
      </c>
      <c r="J24" s="18">
        <v>1</v>
      </c>
      <c r="K24" s="18">
        <v>2</v>
      </c>
      <c r="L24" s="18">
        <v>1</v>
      </c>
      <c r="M24" s="18">
        <v>1</v>
      </c>
      <c r="N24" s="18">
        <v>1</v>
      </c>
      <c r="O24" s="18">
        <v>4</v>
      </c>
      <c r="P24" s="18">
        <v>3</v>
      </c>
      <c r="Q24" s="18">
        <v>3</v>
      </c>
      <c r="R24" s="18">
        <v>2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94</v>
      </c>
      <c r="F25" s="18"/>
      <c r="G25" s="18">
        <v>12</v>
      </c>
      <c r="H25" s="18">
        <v>4</v>
      </c>
      <c r="I25" s="18">
        <v>3</v>
      </c>
      <c r="J25" s="18">
        <v>7</v>
      </c>
      <c r="K25" s="18">
        <v>3</v>
      </c>
      <c r="L25" s="18">
        <v>8</v>
      </c>
      <c r="M25" s="18">
        <v>8</v>
      </c>
      <c r="N25" s="18">
        <v>14</v>
      </c>
      <c r="O25" s="18">
        <v>8</v>
      </c>
      <c r="P25" s="18">
        <v>11</v>
      </c>
      <c r="Q25" s="18">
        <v>11</v>
      </c>
      <c r="R25" s="18">
        <v>5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31</v>
      </c>
      <c r="F26" s="18"/>
      <c r="G26" s="18">
        <v>1</v>
      </c>
      <c r="H26" s="18">
        <v>2</v>
      </c>
      <c r="I26" s="18">
        <v>0</v>
      </c>
      <c r="J26" s="18">
        <v>0</v>
      </c>
      <c r="K26" s="18">
        <v>1</v>
      </c>
      <c r="L26" s="18">
        <v>4</v>
      </c>
      <c r="M26" s="18">
        <v>7</v>
      </c>
      <c r="N26" s="18">
        <v>4</v>
      </c>
      <c r="O26" s="18">
        <v>2</v>
      </c>
      <c r="P26" s="18">
        <v>6</v>
      </c>
      <c r="Q26" s="18">
        <v>4</v>
      </c>
      <c r="R26" s="18">
        <v>0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16</v>
      </c>
      <c r="F27" s="18"/>
      <c r="G27" s="18">
        <v>2</v>
      </c>
      <c r="H27" s="18">
        <v>1</v>
      </c>
      <c r="I27" s="18">
        <v>2</v>
      </c>
      <c r="J27" s="18">
        <v>0</v>
      </c>
      <c r="K27" s="18">
        <v>1</v>
      </c>
      <c r="L27" s="18">
        <v>0</v>
      </c>
      <c r="M27" s="18">
        <v>5</v>
      </c>
      <c r="N27" s="18">
        <v>3</v>
      </c>
      <c r="O27" s="18">
        <v>2</v>
      </c>
      <c r="P27" s="18">
        <v>0</v>
      </c>
      <c r="Q27" s="18">
        <v>0</v>
      </c>
      <c r="R27" s="18">
        <v>0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4</v>
      </c>
      <c r="F28" s="18"/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1</v>
      </c>
      <c r="N28" s="18">
        <v>0</v>
      </c>
      <c r="O28" s="18">
        <v>0</v>
      </c>
      <c r="P28" s="18">
        <v>1</v>
      </c>
      <c r="Q28" s="18">
        <v>1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39</v>
      </c>
      <c r="F29" s="18"/>
      <c r="G29" s="18">
        <v>3</v>
      </c>
      <c r="H29" s="18">
        <v>1</v>
      </c>
      <c r="I29" s="18">
        <v>2</v>
      </c>
      <c r="J29" s="18">
        <v>1</v>
      </c>
      <c r="K29" s="18">
        <v>2</v>
      </c>
      <c r="L29" s="18">
        <v>5</v>
      </c>
      <c r="M29" s="18">
        <v>3</v>
      </c>
      <c r="N29" s="18">
        <v>6</v>
      </c>
      <c r="O29" s="18">
        <v>2</v>
      </c>
      <c r="P29" s="18">
        <v>7</v>
      </c>
      <c r="Q29" s="18">
        <v>4</v>
      </c>
      <c r="R29" s="18">
        <v>3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37</v>
      </c>
      <c r="F30" s="18"/>
      <c r="G30" s="18">
        <v>6</v>
      </c>
      <c r="H30" s="18">
        <v>2</v>
      </c>
      <c r="I30" s="18">
        <v>0</v>
      </c>
      <c r="J30" s="18">
        <v>0</v>
      </c>
      <c r="K30" s="18">
        <v>3</v>
      </c>
      <c r="L30" s="18">
        <v>1</v>
      </c>
      <c r="M30" s="18">
        <v>7</v>
      </c>
      <c r="N30" s="18">
        <v>6</v>
      </c>
      <c r="O30" s="18">
        <v>2</v>
      </c>
      <c r="P30" s="18">
        <v>4</v>
      </c>
      <c r="Q30" s="18">
        <v>3</v>
      </c>
      <c r="R30" s="18">
        <v>3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50</v>
      </c>
      <c r="F31" s="18"/>
      <c r="G31" s="18">
        <v>9</v>
      </c>
      <c r="H31" s="18">
        <v>3</v>
      </c>
      <c r="I31" s="18">
        <v>1</v>
      </c>
      <c r="J31" s="18">
        <v>0</v>
      </c>
      <c r="K31" s="18">
        <v>2</v>
      </c>
      <c r="L31" s="18">
        <v>4</v>
      </c>
      <c r="M31" s="18">
        <v>4</v>
      </c>
      <c r="N31" s="18">
        <v>8</v>
      </c>
      <c r="O31" s="18">
        <v>2</v>
      </c>
      <c r="P31" s="18">
        <v>8</v>
      </c>
      <c r="Q31" s="18">
        <v>9</v>
      </c>
      <c r="R31" s="18">
        <v>0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923</v>
      </c>
      <c r="F32" s="19"/>
      <c r="G32" s="19">
        <v>102</v>
      </c>
      <c r="H32" s="19">
        <v>76</v>
      </c>
      <c r="I32" s="19">
        <v>44</v>
      </c>
      <c r="J32" s="19">
        <v>35</v>
      </c>
      <c r="K32" s="19">
        <v>75</v>
      </c>
      <c r="L32" s="19">
        <v>73</v>
      </c>
      <c r="M32" s="19">
        <v>103</v>
      </c>
      <c r="N32" s="19">
        <v>102</v>
      </c>
      <c r="O32" s="19">
        <v>83</v>
      </c>
      <c r="P32" s="19">
        <v>96</v>
      </c>
      <c r="Q32" s="19">
        <v>81</v>
      </c>
      <c r="R32" s="19">
        <v>53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39</v>
      </c>
      <c r="F34" s="18"/>
      <c r="G34" s="18">
        <v>7</v>
      </c>
      <c r="H34" s="18">
        <v>2</v>
      </c>
      <c r="I34" s="18">
        <v>1</v>
      </c>
      <c r="J34" s="18">
        <v>0</v>
      </c>
      <c r="K34" s="18">
        <v>1</v>
      </c>
      <c r="L34" s="18">
        <v>3</v>
      </c>
      <c r="M34" s="18">
        <v>3</v>
      </c>
      <c r="N34" s="18">
        <v>5</v>
      </c>
      <c r="O34" s="18">
        <v>2</v>
      </c>
      <c r="P34" s="18">
        <v>6</v>
      </c>
      <c r="Q34" s="18">
        <v>8</v>
      </c>
      <c r="R34" s="18">
        <v>1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188</v>
      </c>
      <c r="F35" s="18"/>
      <c r="G35" s="18">
        <v>10</v>
      </c>
      <c r="H35" s="18">
        <v>17</v>
      </c>
      <c r="I35" s="18">
        <v>8</v>
      </c>
      <c r="J35" s="18">
        <v>12</v>
      </c>
      <c r="K35" s="18">
        <v>15</v>
      </c>
      <c r="L35" s="18">
        <v>11</v>
      </c>
      <c r="M35" s="18">
        <v>28</v>
      </c>
      <c r="N35" s="18">
        <v>18</v>
      </c>
      <c r="O35" s="18">
        <v>14</v>
      </c>
      <c r="P35" s="18">
        <v>27</v>
      </c>
      <c r="Q35" s="18">
        <v>13</v>
      </c>
      <c r="R35" s="18">
        <v>15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92</v>
      </c>
      <c r="F36" s="18"/>
      <c r="G36" s="18">
        <v>12</v>
      </c>
      <c r="H36" s="18">
        <v>9</v>
      </c>
      <c r="I36" s="18">
        <v>4</v>
      </c>
      <c r="J36" s="18">
        <v>2</v>
      </c>
      <c r="K36" s="18">
        <v>13</v>
      </c>
      <c r="L36" s="18">
        <v>6</v>
      </c>
      <c r="M36" s="18">
        <v>7</v>
      </c>
      <c r="N36" s="18">
        <v>7</v>
      </c>
      <c r="O36" s="18">
        <v>11</v>
      </c>
      <c r="P36" s="18">
        <v>7</v>
      </c>
      <c r="Q36" s="18">
        <v>6</v>
      </c>
      <c r="R36" s="18">
        <v>8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28</v>
      </c>
      <c r="F37" s="18"/>
      <c r="G37" s="18">
        <v>2</v>
      </c>
      <c r="H37" s="18">
        <v>1</v>
      </c>
      <c r="I37" s="18">
        <v>1</v>
      </c>
      <c r="J37" s="18">
        <v>1</v>
      </c>
      <c r="K37" s="18">
        <v>1</v>
      </c>
      <c r="L37" s="18">
        <v>3</v>
      </c>
      <c r="M37" s="18">
        <v>3</v>
      </c>
      <c r="N37" s="18">
        <v>6</v>
      </c>
      <c r="O37" s="18">
        <v>3</v>
      </c>
      <c r="P37" s="18">
        <v>2</v>
      </c>
      <c r="Q37" s="18">
        <v>3</v>
      </c>
      <c r="R37" s="18">
        <v>2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37</v>
      </c>
      <c r="F38" s="18"/>
      <c r="G38" s="18">
        <v>5</v>
      </c>
      <c r="H38" s="18">
        <v>3</v>
      </c>
      <c r="I38" s="18">
        <v>3</v>
      </c>
      <c r="J38" s="18">
        <v>0</v>
      </c>
      <c r="K38" s="18">
        <v>3</v>
      </c>
      <c r="L38" s="18">
        <v>4</v>
      </c>
      <c r="M38" s="18">
        <v>4</v>
      </c>
      <c r="N38" s="18">
        <v>6</v>
      </c>
      <c r="O38" s="18">
        <v>4</v>
      </c>
      <c r="P38" s="18">
        <v>4</v>
      </c>
      <c r="Q38" s="18">
        <v>1</v>
      </c>
      <c r="R38" s="18">
        <v>0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43</v>
      </c>
      <c r="F39" s="18"/>
      <c r="G39" s="18">
        <v>6</v>
      </c>
      <c r="H39" s="18">
        <v>5</v>
      </c>
      <c r="I39" s="18">
        <v>1</v>
      </c>
      <c r="J39" s="18">
        <v>2</v>
      </c>
      <c r="K39" s="18">
        <v>4</v>
      </c>
      <c r="L39" s="18">
        <v>2</v>
      </c>
      <c r="M39" s="18">
        <v>4</v>
      </c>
      <c r="N39" s="18">
        <v>5</v>
      </c>
      <c r="O39" s="18">
        <v>5</v>
      </c>
      <c r="P39" s="18">
        <v>2</v>
      </c>
      <c r="Q39" s="18">
        <v>5</v>
      </c>
      <c r="R39" s="18">
        <v>2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42</v>
      </c>
      <c r="F40" s="18"/>
      <c r="G40" s="18">
        <v>1</v>
      </c>
      <c r="H40" s="18">
        <v>2</v>
      </c>
      <c r="I40" s="18">
        <v>3</v>
      </c>
      <c r="J40" s="18">
        <v>3</v>
      </c>
      <c r="K40" s="18">
        <v>2</v>
      </c>
      <c r="L40" s="18">
        <v>7</v>
      </c>
      <c r="M40" s="18">
        <v>3</v>
      </c>
      <c r="N40" s="18">
        <v>5</v>
      </c>
      <c r="O40" s="18">
        <v>5</v>
      </c>
      <c r="P40" s="18">
        <v>4</v>
      </c>
      <c r="Q40" s="18">
        <v>6</v>
      </c>
      <c r="R40" s="18">
        <v>1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13</v>
      </c>
      <c r="F41" s="18"/>
      <c r="G41" s="18">
        <v>1</v>
      </c>
      <c r="H41" s="18">
        <v>0</v>
      </c>
      <c r="I41" s="18">
        <v>1</v>
      </c>
      <c r="J41" s="18">
        <v>0</v>
      </c>
      <c r="K41" s="18">
        <v>1</v>
      </c>
      <c r="L41" s="18">
        <v>0</v>
      </c>
      <c r="M41" s="18">
        <v>3</v>
      </c>
      <c r="N41" s="18">
        <v>1</v>
      </c>
      <c r="O41" s="18">
        <v>0</v>
      </c>
      <c r="P41" s="18">
        <v>3</v>
      </c>
      <c r="Q41" s="18">
        <v>1</v>
      </c>
      <c r="R41" s="18">
        <v>2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69</v>
      </c>
      <c r="F42" s="18"/>
      <c r="G42" s="18">
        <v>12</v>
      </c>
      <c r="H42" s="18">
        <v>6</v>
      </c>
      <c r="I42" s="18">
        <v>4</v>
      </c>
      <c r="J42" s="18">
        <v>3</v>
      </c>
      <c r="K42" s="18">
        <v>4</v>
      </c>
      <c r="L42" s="18">
        <v>5</v>
      </c>
      <c r="M42" s="18">
        <v>13</v>
      </c>
      <c r="N42" s="18">
        <v>6</v>
      </c>
      <c r="O42" s="18">
        <v>4</v>
      </c>
      <c r="P42" s="18">
        <v>3</v>
      </c>
      <c r="Q42" s="18">
        <v>5</v>
      </c>
      <c r="R42" s="18">
        <v>4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15</v>
      </c>
      <c r="F43" s="18"/>
      <c r="G43" s="18">
        <v>3</v>
      </c>
      <c r="H43" s="18">
        <v>2</v>
      </c>
      <c r="I43" s="18">
        <v>0</v>
      </c>
      <c r="J43" s="18">
        <v>1</v>
      </c>
      <c r="K43" s="18">
        <v>2</v>
      </c>
      <c r="L43" s="18">
        <v>1</v>
      </c>
      <c r="M43" s="18">
        <v>2</v>
      </c>
      <c r="N43" s="18">
        <v>1</v>
      </c>
      <c r="O43" s="18">
        <v>1</v>
      </c>
      <c r="P43" s="18">
        <v>2</v>
      </c>
      <c r="Q43" s="18">
        <v>0</v>
      </c>
      <c r="R43" s="18">
        <v>0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566</v>
      </c>
      <c r="F44" s="17"/>
      <c r="G44" s="17">
        <v>59</v>
      </c>
      <c r="H44" s="17">
        <v>47</v>
      </c>
      <c r="I44" s="17">
        <v>26</v>
      </c>
      <c r="J44" s="17">
        <v>24</v>
      </c>
      <c r="K44" s="17">
        <v>46</v>
      </c>
      <c r="L44" s="17">
        <v>42</v>
      </c>
      <c r="M44" s="17">
        <v>70</v>
      </c>
      <c r="N44" s="17">
        <v>60</v>
      </c>
      <c r="O44" s="17">
        <v>49</v>
      </c>
      <c r="P44" s="17">
        <v>60</v>
      </c>
      <c r="Q44" s="17">
        <v>48</v>
      </c>
      <c r="R44" s="17">
        <v>35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256</v>
      </c>
      <c r="F45" s="18"/>
      <c r="G45" s="18">
        <v>29</v>
      </c>
      <c r="H45" s="18">
        <v>19</v>
      </c>
      <c r="I45" s="18">
        <v>11</v>
      </c>
      <c r="J45" s="18">
        <v>11</v>
      </c>
      <c r="K45" s="18">
        <v>14</v>
      </c>
      <c r="L45" s="18">
        <v>23</v>
      </c>
      <c r="M45" s="18">
        <v>32</v>
      </c>
      <c r="N45" s="18">
        <v>29</v>
      </c>
      <c r="O45" s="18">
        <v>19</v>
      </c>
      <c r="P45" s="18">
        <v>30</v>
      </c>
      <c r="Q45" s="18">
        <v>27</v>
      </c>
      <c r="R45" s="18">
        <v>12</v>
      </c>
    </row>
    <row r="46" spans="1:18" ht="11.25" customHeight="1" x14ac:dyDescent="0.2">
      <c r="D46" s="1" t="s">
        <v>17</v>
      </c>
      <c r="E46" s="22">
        <f t="shared" si="2"/>
        <v>310</v>
      </c>
      <c r="F46" s="18"/>
      <c r="G46" s="18">
        <v>30</v>
      </c>
      <c r="H46" s="18">
        <v>28</v>
      </c>
      <c r="I46" s="18">
        <v>15</v>
      </c>
      <c r="J46" s="18">
        <v>13</v>
      </c>
      <c r="K46" s="18">
        <v>32</v>
      </c>
      <c r="L46" s="18">
        <v>19</v>
      </c>
      <c r="M46" s="18">
        <v>38</v>
      </c>
      <c r="N46" s="18">
        <v>31</v>
      </c>
      <c r="O46" s="18">
        <v>30</v>
      </c>
      <c r="P46" s="18">
        <v>30</v>
      </c>
      <c r="Q46" s="18">
        <v>21</v>
      </c>
      <c r="R46" s="18">
        <v>23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274</v>
      </c>
      <c r="F48" s="18"/>
      <c r="G48" s="18">
        <v>26</v>
      </c>
      <c r="H48" s="18">
        <v>25</v>
      </c>
      <c r="I48" s="18">
        <v>14</v>
      </c>
      <c r="J48" s="18">
        <v>11</v>
      </c>
      <c r="K48" s="18">
        <v>21</v>
      </c>
      <c r="L48" s="18">
        <v>20</v>
      </c>
      <c r="M48" s="18">
        <v>36</v>
      </c>
      <c r="N48" s="18">
        <v>30</v>
      </c>
      <c r="O48" s="18">
        <v>19</v>
      </c>
      <c r="P48" s="18">
        <v>29</v>
      </c>
      <c r="Q48" s="18">
        <v>25</v>
      </c>
      <c r="R48" s="18">
        <v>18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7</v>
      </c>
      <c r="F49" s="18"/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2</v>
      </c>
      <c r="N49" s="18">
        <v>1</v>
      </c>
      <c r="O49" s="18">
        <v>2</v>
      </c>
      <c r="P49" s="18">
        <v>1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40</v>
      </c>
      <c r="F50" s="18"/>
      <c r="G50" s="18">
        <v>4</v>
      </c>
      <c r="H50" s="18">
        <v>0</v>
      </c>
      <c r="I50" s="18">
        <v>2</v>
      </c>
      <c r="J50" s="18">
        <v>3</v>
      </c>
      <c r="K50" s="18">
        <v>1</v>
      </c>
      <c r="L50" s="18">
        <v>2</v>
      </c>
      <c r="M50" s="18">
        <v>7</v>
      </c>
      <c r="N50" s="18">
        <v>5</v>
      </c>
      <c r="O50" s="18">
        <v>2</v>
      </c>
      <c r="P50" s="18">
        <v>8</v>
      </c>
      <c r="Q50" s="18">
        <v>3</v>
      </c>
      <c r="R50" s="18">
        <v>3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159</v>
      </c>
      <c r="F51" s="18"/>
      <c r="G51" s="18">
        <v>13</v>
      </c>
      <c r="H51" s="18">
        <v>13</v>
      </c>
      <c r="I51" s="18">
        <v>7</v>
      </c>
      <c r="J51" s="18">
        <v>8</v>
      </c>
      <c r="K51" s="18">
        <v>14</v>
      </c>
      <c r="L51" s="18">
        <v>12</v>
      </c>
      <c r="M51" s="18">
        <v>14</v>
      </c>
      <c r="N51" s="18">
        <v>15</v>
      </c>
      <c r="O51" s="18">
        <v>22</v>
      </c>
      <c r="P51" s="18">
        <v>17</v>
      </c>
      <c r="Q51" s="18">
        <v>17</v>
      </c>
      <c r="R51" s="18">
        <v>7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93</v>
      </c>
      <c r="F52" s="18"/>
      <c r="G52" s="18">
        <v>16</v>
      </c>
      <c r="H52" s="18">
        <v>9</v>
      </c>
      <c r="I52" s="18">
        <v>3</v>
      </c>
      <c r="J52" s="18">
        <v>2</v>
      </c>
      <c r="K52" s="18">
        <v>10</v>
      </c>
      <c r="L52" s="18">
        <v>8</v>
      </c>
      <c r="M52" s="18">
        <v>13</v>
      </c>
      <c r="N52" s="18">
        <v>10</v>
      </c>
      <c r="O52" s="18">
        <v>6</v>
      </c>
      <c r="P52" s="18">
        <v>6</v>
      </c>
      <c r="Q52" s="18">
        <v>3</v>
      </c>
      <c r="R52" s="18">
        <v>7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566</v>
      </c>
      <c r="F53" s="17"/>
      <c r="G53" s="17">
        <v>59</v>
      </c>
      <c r="H53" s="17">
        <v>47</v>
      </c>
      <c r="I53" s="17">
        <v>26</v>
      </c>
      <c r="J53" s="17">
        <v>24</v>
      </c>
      <c r="K53" s="17">
        <v>46</v>
      </c>
      <c r="L53" s="17">
        <v>42</v>
      </c>
      <c r="M53" s="17">
        <v>70</v>
      </c>
      <c r="N53" s="17">
        <v>60</v>
      </c>
      <c r="O53" s="17">
        <v>49</v>
      </c>
      <c r="P53" s="17">
        <v>60</v>
      </c>
      <c r="Q53" s="17">
        <v>48</v>
      </c>
      <c r="R53" s="19">
        <v>35</v>
      </c>
    </row>
    <row r="54" spans="1:18" ht="11.25" customHeight="1" x14ac:dyDescent="0.2">
      <c r="A54" s="25" t="s">
        <v>74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E9B4-2EB1-4372-B873-F9AE368F7D0E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67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0</v>
      </c>
      <c r="F9" s="18"/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389</v>
      </c>
      <c r="F10" s="18"/>
      <c r="G10" s="20">
        <v>24</v>
      </c>
      <c r="H10" s="20">
        <v>31</v>
      </c>
      <c r="I10" s="20">
        <v>23</v>
      </c>
      <c r="J10" s="20">
        <v>32</v>
      </c>
      <c r="K10" s="20">
        <v>27</v>
      </c>
      <c r="L10" s="20">
        <v>43</v>
      </c>
      <c r="M10" s="20">
        <v>39</v>
      </c>
      <c r="N10" s="20">
        <v>46</v>
      </c>
      <c r="O10" s="20">
        <v>29</v>
      </c>
      <c r="P10" s="20">
        <v>27</v>
      </c>
      <c r="Q10" s="20">
        <v>34</v>
      </c>
      <c r="R10" s="20">
        <v>34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341</v>
      </c>
      <c r="F11" s="18"/>
      <c r="G11" s="18">
        <v>21</v>
      </c>
      <c r="H11" s="18">
        <v>27</v>
      </c>
      <c r="I11" s="18">
        <v>21</v>
      </c>
      <c r="J11" s="18">
        <v>28</v>
      </c>
      <c r="K11" s="18">
        <v>21</v>
      </c>
      <c r="L11" s="18">
        <v>35</v>
      </c>
      <c r="M11" s="18">
        <v>33</v>
      </c>
      <c r="N11" s="18">
        <v>40</v>
      </c>
      <c r="O11" s="18">
        <v>28</v>
      </c>
      <c r="P11" s="18">
        <v>23</v>
      </c>
      <c r="Q11" s="18">
        <v>34</v>
      </c>
      <c r="R11" s="18">
        <v>30</v>
      </c>
    </row>
    <row r="12" spans="1:18" ht="11.25" customHeight="1" x14ac:dyDescent="0.2">
      <c r="D12" s="1" t="s">
        <v>30</v>
      </c>
      <c r="E12" s="22">
        <f t="shared" si="0"/>
        <v>46</v>
      </c>
      <c r="F12" s="18"/>
      <c r="G12" s="18">
        <v>3</v>
      </c>
      <c r="H12" s="18">
        <v>4</v>
      </c>
      <c r="I12" s="18">
        <v>2</v>
      </c>
      <c r="J12" s="18">
        <v>4</v>
      </c>
      <c r="K12" s="18">
        <v>6</v>
      </c>
      <c r="L12" s="18">
        <v>8</v>
      </c>
      <c r="M12" s="18">
        <v>5</v>
      </c>
      <c r="N12" s="18">
        <v>6</v>
      </c>
      <c r="O12" s="18">
        <v>1</v>
      </c>
      <c r="P12" s="18">
        <v>3</v>
      </c>
      <c r="Q12" s="18">
        <v>0</v>
      </c>
      <c r="R12" s="18">
        <v>4</v>
      </c>
    </row>
    <row r="13" spans="1:18" ht="11.25" customHeight="1" x14ac:dyDescent="0.2">
      <c r="D13" s="1" t="s">
        <v>31</v>
      </c>
      <c r="E13" s="22">
        <f t="shared" si="0"/>
        <v>2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1</v>
      </c>
      <c r="N13" s="18">
        <v>0</v>
      </c>
      <c r="O13" s="18">
        <v>0</v>
      </c>
      <c r="P13" s="18">
        <v>1</v>
      </c>
      <c r="Q13" s="18">
        <v>0</v>
      </c>
      <c r="R13" s="18">
        <v>0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389</v>
      </c>
      <c r="F14" s="17"/>
      <c r="G14" s="17">
        <v>24</v>
      </c>
      <c r="H14" s="17">
        <v>31</v>
      </c>
      <c r="I14" s="17">
        <v>23</v>
      </c>
      <c r="J14" s="17">
        <v>32</v>
      </c>
      <c r="K14" s="17">
        <v>27</v>
      </c>
      <c r="L14" s="17">
        <v>43</v>
      </c>
      <c r="M14" s="17">
        <v>39</v>
      </c>
      <c r="N14" s="17">
        <v>46</v>
      </c>
      <c r="O14" s="17">
        <v>29</v>
      </c>
      <c r="P14" s="17">
        <v>27</v>
      </c>
      <c r="Q14" s="17">
        <v>34</v>
      </c>
      <c r="R14" s="17">
        <v>34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54</v>
      </c>
      <c r="F15" s="18"/>
      <c r="G15" s="18">
        <v>3</v>
      </c>
      <c r="H15" s="18">
        <v>7</v>
      </c>
      <c r="I15" s="18">
        <v>3</v>
      </c>
      <c r="J15" s="18">
        <v>3</v>
      </c>
      <c r="K15" s="18">
        <v>3</v>
      </c>
      <c r="L15" s="18">
        <v>5</v>
      </c>
      <c r="M15" s="18">
        <v>2</v>
      </c>
      <c r="N15" s="18">
        <v>8</v>
      </c>
      <c r="O15" s="18">
        <v>4</v>
      </c>
      <c r="P15" s="18">
        <v>7</v>
      </c>
      <c r="Q15" s="18">
        <v>3</v>
      </c>
      <c r="R15" s="18">
        <v>6</v>
      </c>
    </row>
    <row r="16" spans="1:18" ht="11.25" customHeight="1" x14ac:dyDescent="0.2">
      <c r="D16" s="1" t="s">
        <v>32</v>
      </c>
      <c r="E16" s="22">
        <f t="shared" si="0"/>
        <v>21</v>
      </c>
      <c r="F16" s="18"/>
      <c r="G16" s="18">
        <v>1</v>
      </c>
      <c r="H16" s="18">
        <v>1</v>
      </c>
      <c r="I16" s="18">
        <v>0</v>
      </c>
      <c r="J16" s="18">
        <v>0</v>
      </c>
      <c r="K16" s="18">
        <v>2</v>
      </c>
      <c r="L16" s="18">
        <v>2</v>
      </c>
      <c r="M16" s="18">
        <v>3</v>
      </c>
      <c r="N16" s="18">
        <v>5</v>
      </c>
      <c r="O16" s="18">
        <v>1</v>
      </c>
      <c r="P16" s="18">
        <v>3</v>
      </c>
      <c r="Q16" s="18">
        <v>1</v>
      </c>
      <c r="R16" s="18">
        <v>2</v>
      </c>
    </row>
    <row r="17" spans="1:18" ht="11.25" customHeight="1" x14ac:dyDescent="0.2">
      <c r="D17" s="1" t="s">
        <v>33</v>
      </c>
      <c r="E17" s="22">
        <f t="shared" si="0"/>
        <v>52</v>
      </c>
      <c r="F17" s="18"/>
      <c r="G17" s="18">
        <v>3</v>
      </c>
      <c r="H17" s="18">
        <v>9</v>
      </c>
      <c r="I17" s="18">
        <v>2</v>
      </c>
      <c r="J17" s="18">
        <v>4</v>
      </c>
      <c r="K17" s="18">
        <v>4</v>
      </c>
      <c r="L17" s="18">
        <v>6</v>
      </c>
      <c r="M17" s="18">
        <v>2</v>
      </c>
      <c r="N17" s="18">
        <v>4</v>
      </c>
      <c r="O17" s="18">
        <v>2</v>
      </c>
      <c r="P17" s="18">
        <v>6</v>
      </c>
      <c r="Q17" s="18">
        <v>3</v>
      </c>
      <c r="R17" s="18">
        <v>7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663</v>
      </c>
      <c r="F19" s="18"/>
      <c r="G19" s="18">
        <v>62</v>
      </c>
      <c r="H19" s="18">
        <v>69</v>
      </c>
      <c r="I19" s="18">
        <v>48</v>
      </c>
      <c r="J19" s="18">
        <v>34</v>
      </c>
      <c r="K19" s="18">
        <v>51</v>
      </c>
      <c r="L19" s="18">
        <v>68</v>
      </c>
      <c r="M19" s="18">
        <v>65</v>
      </c>
      <c r="N19" s="18">
        <v>57</v>
      </c>
      <c r="O19" s="18">
        <v>41</v>
      </c>
      <c r="P19" s="18">
        <v>45</v>
      </c>
      <c r="Q19" s="18">
        <v>74</v>
      </c>
      <c r="R19" s="18">
        <v>49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4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2</v>
      </c>
      <c r="M20" s="18">
        <v>0</v>
      </c>
      <c r="N20" s="18">
        <v>0</v>
      </c>
      <c r="O20" s="18">
        <v>0</v>
      </c>
      <c r="P20" s="18">
        <v>0</v>
      </c>
      <c r="Q20" s="18">
        <v>1</v>
      </c>
      <c r="R20" s="18">
        <v>0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27</v>
      </c>
      <c r="F21" s="18"/>
      <c r="G21" s="18">
        <v>3</v>
      </c>
      <c r="H21" s="18">
        <v>2</v>
      </c>
      <c r="I21" s="18">
        <v>2</v>
      </c>
      <c r="J21" s="18">
        <v>2</v>
      </c>
      <c r="K21" s="18">
        <v>1</v>
      </c>
      <c r="L21" s="18">
        <v>1</v>
      </c>
      <c r="M21" s="18">
        <v>3</v>
      </c>
      <c r="N21" s="18">
        <v>3</v>
      </c>
      <c r="O21" s="18">
        <v>2</v>
      </c>
      <c r="P21" s="18">
        <v>2</v>
      </c>
      <c r="Q21" s="18">
        <v>4</v>
      </c>
      <c r="R21" s="18">
        <v>2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12</v>
      </c>
      <c r="F22" s="18"/>
      <c r="G22" s="18">
        <v>2</v>
      </c>
      <c r="H22" s="18">
        <v>0</v>
      </c>
      <c r="I22" s="18">
        <v>0</v>
      </c>
      <c r="J22" s="18">
        <v>1</v>
      </c>
      <c r="K22" s="18">
        <v>0</v>
      </c>
      <c r="L22" s="18">
        <v>0</v>
      </c>
      <c r="M22" s="18">
        <v>1</v>
      </c>
      <c r="N22" s="18">
        <v>2</v>
      </c>
      <c r="O22" s="18">
        <v>1</v>
      </c>
      <c r="P22" s="18">
        <v>2</v>
      </c>
      <c r="Q22" s="18">
        <v>2</v>
      </c>
      <c r="R22" s="18">
        <v>1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56</v>
      </c>
      <c r="F23" s="18"/>
      <c r="G23" s="18">
        <v>3</v>
      </c>
      <c r="H23" s="18">
        <v>3</v>
      </c>
      <c r="I23" s="18">
        <v>4</v>
      </c>
      <c r="J23" s="18">
        <v>5</v>
      </c>
      <c r="K23" s="18">
        <v>4</v>
      </c>
      <c r="L23" s="18">
        <v>5</v>
      </c>
      <c r="M23" s="18">
        <v>10</v>
      </c>
      <c r="N23" s="18">
        <v>9</v>
      </c>
      <c r="O23" s="18">
        <v>2</v>
      </c>
      <c r="P23" s="18">
        <v>2</v>
      </c>
      <c r="Q23" s="18">
        <v>1</v>
      </c>
      <c r="R23" s="18">
        <v>8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26</v>
      </c>
      <c r="F24" s="18"/>
      <c r="G24" s="18">
        <v>3</v>
      </c>
      <c r="H24" s="18">
        <v>5</v>
      </c>
      <c r="I24" s="18">
        <v>2</v>
      </c>
      <c r="J24" s="18">
        <v>2</v>
      </c>
      <c r="K24" s="18">
        <v>2</v>
      </c>
      <c r="L24" s="18">
        <v>3</v>
      </c>
      <c r="M24" s="18">
        <v>2</v>
      </c>
      <c r="N24" s="18">
        <v>1</v>
      </c>
      <c r="O24" s="18">
        <v>4</v>
      </c>
      <c r="P24" s="18">
        <v>1</v>
      </c>
      <c r="Q24" s="18">
        <v>0</v>
      </c>
      <c r="R24" s="18">
        <v>1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126</v>
      </c>
      <c r="F25" s="18"/>
      <c r="G25" s="18">
        <v>7</v>
      </c>
      <c r="H25" s="18">
        <v>2</v>
      </c>
      <c r="I25" s="18">
        <v>8</v>
      </c>
      <c r="J25" s="18">
        <v>11</v>
      </c>
      <c r="K25" s="18">
        <v>9</v>
      </c>
      <c r="L25" s="18">
        <v>19</v>
      </c>
      <c r="M25" s="18">
        <v>18</v>
      </c>
      <c r="N25" s="18">
        <v>10</v>
      </c>
      <c r="O25" s="18">
        <v>15</v>
      </c>
      <c r="P25" s="18">
        <v>10</v>
      </c>
      <c r="Q25" s="18">
        <v>7</v>
      </c>
      <c r="R25" s="18">
        <v>10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21</v>
      </c>
      <c r="F26" s="18"/>
      <c r="G26" s="18">
        <v>1</v>
      </c>
      <c r="H26" s="18">
        <v>2</v>
      </c>
      <c r="I26" s="18">
        <v>2</v>
      </c>
      <c r="J26" s="18">
        <v>0</v>
      </c>
      <c r="K26" s="18">
        <v>0</v>
      </c>
      <c r="L26" s="18">
        <v>1</v>
      </c>
      <c r="M26" s="18">
        <v>1</v>
      </c>
      <c r="N26" s="18">
        <v>7</v>
      </c>
      <c r="O26" s="18">
        <v>2</v>
      </c>
      <c r="P26" s="18">
        <v>1</v>
      </c>
      <c r="Q26" s="18">
        <v>1</v>
      </c>
      <c r="R26" s="18">
        <v>3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17</v>
      </c>
      <c r="F27" s="18"/>
      <c r="G27" s="18">
        <v>0</v>
      </c>
      <c r="H27" s="18">
        <v>1</v>
      </c>
      <c r="I27" s="18">
        <v>0</v>
      </c>
      <c r="J27" s="18">
        <v>2</v>
      </c>
      <c r="K27" s="18">
        <v>1</v>
      </c>
      <c r="L27" s="18">
        <v>5</v>
      </c>
      <c r="M27" s="18">
        <v>3</v>
      </c>
      <c r="N27" s="18">
        <v>0</v>
      </c>
      <c r="O27" s="18">
        <v>1</v>
      </c>
      <c r="P27" s="18">
        <v>2</v>
      </c>
      <c r="Q27" s="18">
        <v>1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3</v>
      </c>
      <c r="F28" s="18"/>
      <c r="G28" s="18">
        <v>0</v>
      </c>
      <c r="H28" s="18">
        <v>1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8">
        <v>1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48</v>
      </c>
      <c r="F29" s="18"/>
      <c r="G29" s="18">
        <v>2</v>
      </c>
      <c r="H29" s="18">
        <v>2</v>
      </c>
      <c r="I29" s="18">
        <v>3</v>
      </c>
      <c r="J29" s="18">
        <v>4</v>
      </c>
      <c r="K29" s="18">
        <v>4</v>
      </c>
      <c r="L29" s="18">
        <v>5</v>
      </c>
      <c r="M29" s="18">
        <v>5</v>
      </c>
      <c r="N29" s="18">
        <v>5</v>
      </c>
      <c r="O29" s="18">
        <v>5</v>
      </c>
      <c r="P29" s="18">
        <v>3</v>
      </c>
      <c r="Q29" s="18">
        <v>8</v>
      </c>
      <c r="R29" s="18">
        <v>2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45</v>
      </c>
      <c r="F30" s="18"/>
      <c r="G30" s="18">
        <v>7</v>
      </c>
      <c r="H30" s="18">
        <v>1</v>
      </c>
      <c r="I30" s="18">
        <v>6</v>
      </c>
      <c r="J30" s="18">
        <v>4</v>
      </c>
      <c r="K30" s="18">
        <v>3</v>
      </c>
      <c r="L30" s="18">
        <v>5</v>
      </c>
      <c r="M30" s="18">
        <v>5</v>
      </c>
      <c r="N30" s="18">
        <v>4</v>
      </c>
      <c r="O30" s="18">
        <v>1</v>
      </c>
      <c r="P30" s="18">
        <v>5</v>
      </c>
      <c r="Q30" s="18">
        <v>1</v>
      </c>
      <c r="R30" s="18">
        <v>3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59</v>
      </c>
      <c r="F31" s="18"/>
      <c r="G31" s="18">
        <v>3</v>
      </c>
      <c r="H31" s="18">
        <v>9</v>
      </c>
      <c r="I31" s="18">
        <v>3</v>
      </c>
      <c r="J31" s="18">
        <v>3</v>
      </c>
      <c r="K31" s="18">
        <v>4</v>
      </c>
      <c r="L31" s="18">
        <v>5</v>
      </c>
      <c r="M31" s="18">
        <v>3</v>
      </c>
      <c r="N31" s="18">
        <v>9</v>
      </c>
      <c r="O31" s="18">
        <v>4</v>
      </c>
      <c r="P31" s="18">
        <v>7</v>
      </c>
      <c r="Q31" s="18">
        <v>3</v>
      </c>
      <c r="R31" s="18">
        <v>6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1095</v>
      </c>
      <c r="F32" s="19"/>
      <c r="G32" s="19">
        <v>91</v>
      </c>
      <c r="H32" s="19">
        <v>97</v>
      </c>
      <c r="I32" s="19">
        <v>78</v>
      </c>
      <c r="J32" s="19">
        <v>68</v>
      </c>
      <c r="K32" s="19">
        <v>79</v>
      </c>
      <c r="L32" s="19">
        <v>120</v>
      </c>
      <c r="M32" s="19">
        <v>115</v>
      </c>
      <c r="N32" s="19">
        <v>105</v>
      </c>
      <c r="O32" s="19">
        <v>77</v>
      </c>
      <c r="P32" s="19">
        <v>79</v>
      </c>
      <c r="Q32" s="19">
        <v>101</v>
      </c>
      <c r="R32" s="19">
        <v>85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51</v>
      </c>
      <c r="F34" s="18"/>
      <c r="G34" s="18">
        <v>3</v>
      </c>
      <c r="H34" s="18">
        <v>7</v>
      </c>
      <c r="I34" s="18">
        <v>3</v>
      </c>
      <c r="J34" s="18">
        <v>3</v>
      </c>
      <c r="K34" s="18">
        <v>3</v>
      </c>
      <c r="L34" s="18">
        <v>4</v>
      </c>
      <c r="M34" s="18">
        <v>2</v>
      </c>
      <c r="N34" s="18">
        <v>8</v>
      </c>
      <c r="O34" s="18">
        <v>4</v>
      </c>
      <c r="P34" s="18">
        <v>6</v>
      </c>
      <c r="Q34" s="18">
        <v>3</v>
      </c>
      <c r="R34" s="18">
        <v>5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193</v>
      </c>
      <c r="F35" s="18"/>
      <c r="G35" s="18">
        <v>13</v>
      </c>
      <c r="H35" s="18">
        <v>27</v>
      </c>
      <c r="I35" s="18">
        <v>22</v>
      </c>
      <c r="J35" s="18">
        <v>16</v>
      </c>
      <c r="K35" s="18">
        <v>11</v>
      </c>
      <c r="L35" s="18">
        <v>18</v>
      </c>
      <c r="M35" s="18">
        <v>22</v>
      </c>
      <c r="N35" s="18">
        <v>10</v>
      </c>
      <c r="O35" s="18">
        <v>11</v>
      </c>
      <c r="P35" s="18">
        <v>10</v>
      </c>
      <c r="Q35" s="18">
        <v>13</v>
      </c>
      <c r="R35" s="18">
        <v>20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88</v>
      </c>
      <c r="F36" s="18"/>
      <c r="G36" s="18">
        <v>10</v>
      </c>
      <c r="H36" s="18">
        <v>6</v>
      </c>
      <c r="I36" s="18">
        <v>10</v>
      </c>
      <c r="J36" s="18">
        <v>5</v>
      </c>
      <c r="K36" s="18">
        <v>7</v>
      </c>
      <c r="L36" s="18">
        <v>3</v>
      </c>
      <c r="M36" s="18">
        <v>9</v>
      </c>
      <c r="N36" s="18">
        <v>14</v>
      </c>
      <c r="O36" s="18">
        <v>5</v>
      </c>
      <c r="P36" s="18">
        <v>4</v>
      </c>
      <c r="Q36" s="18">
        <v>11</v>
      </c>
      <c r="R36" s="18">
        <v>4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48</v>
      </c>
      <c r="F37" s="18"/>
      <c r="G37" s="18">
        <v>6</v>
      </c>
      <c r="H37" s="18">
        <v>6</v>
      </c>
      <c r="I37" s="18">
        <v>1</v>
      </c>
      <c r="J37" s="18">
        <v>5</v>
      </c>
      <c r="K37" s="18">
        <v>2</v>
      </c>
      <c r="L37" s="18">
        <v>6</v>
      </c>
      <c r="M37" s="18">
        <v>5</v>
      </c>
      <c r="N37" s="18">
        <v>5</v>
      </c>
      <c r="O37" s="18">
        <v>4</v>
      </c>
      <c r="P37" s="18">
        <v>2</v>
      </c>
      <c r="Q37" s="18">
        <v>3</v>
      </c>
      <c r="R37" s="18">
        <v>3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47</v>
      </c>
      <c r="F38" s="18"/>
      <c r="G38" s="18">
        <v>1</v>
      </c>
      <c r="H38" s="18">
        <v>2</v>
      </c>
      <c r="I38" s="18">
        <v>2</v>
      </c>
      <c r="J38" s="18">
        <v>4</v>
      </c>
      <c r="K38" s="18">
        <v>7</v>
      </c>
      <c r="L38" s="18">
        <v>5</v>
      </c>
      <c r="M38" s="18">
        <v>3</v>
      </c>
      <c r="N38" s="18">
        <v>3</v>
      </c>
      <c r="O38" s="18">
        <v>5</v>
      </c>
      <c r="P38" s="18">
        <v>7</v>
      </c>
      <c r="Q38" s="18">
        <v>7</v>
      </c>
      <c r="R38" s="18">
        <v>1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63</v>
      </c>
      <c r="F39" s="18"/>
      <c r="G39" s="18">
        <v>6</v>
      </c>
      <c r="H39" s="18">
        <v>4</v>
      </c>
      <c r="I39" s="18">
        <v>3</v>
      </c>
      <c r="J39" s="18">
        <v>1</v>
      </c>
      <c r="K39" s="18">
        <v>4</v>
      </c>
      <c r="L39" s="18">
        <v>10</v>
      </c>
      <c r="M39" s="18">
        <v>9</v>
      </c>
      <c r="N39" s="18">
        <v>7</v>
      </c>
      <c r="O39" s="18">
        <v>2</v>
      </c>
      <c r="P39" s="18">
        <v>5</v>
      </c>
      <c r="Q39" s="18">
        <v>6</v>
      </c>
      <c r="R39" s="18">
        <v>6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52</v>
      </c>
      <c r="F40" s="18"/>
      <c r="G40" s="18">
        <v>6</v>
      </c>
      <c r="H40" s="18">
        <v>4</v>
      </c>
      <c r="I40" s="18">
        <v>4</v>
      </c>
      <c r="J40" s="18">
        <v>1</v>
      </c>
      <c r="K40" s="18">
        <v>2</v>
      </c>
      <c r="L40" s="18">
        <v>7</v>
      </c>
      <c r="M40" s="18">
        <v>6</v>
      </c>
      <c r="N40" s="18">
        <v>3</v>
      </c>
      <c r="O40" s="18">
        <v>3</v>
      </c>
      <c r="P40" s="18">
        <v>3</v>
      </c>
      <c r="Q40" s="18">
        <v>8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10</v>
      </c>
      <c r="F41" s="18"/>
      <c r="G41" s="18">
        <v>0</v>
      </c>
      <c r="H41" s="18">
        <v>0</v>
      </c>
      <c r="I41" s="18">
        <v>0</v>
      </c>
      <c r="J41" s="18">
        <v>0</v>
      </c>
      <c r="K41" s="18">
        <v>1</v>
      </c>
      <c r="L41" s="18">
        <v>2</v>
      </c>
      <c r="M41" s="18">
        <v>1</v>
      </c>
      <c r="N41" s="18">
        <v>0</v>
      </c>
      <c r="O41" s="18">
        <v>2</v>
      </c>
      <c r="P41" s="18">
        <v>0</v>
      </c>
      <c r="Q41" s="18">
        <v>3</v>
      </c>
      <c r="R41" s="18">
        <v>1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85</v>
      </c>
      <c r="F42" s="18"/>
      <c r="G42" s="18">
        <v>6</v>
      </c>
      <c r="H42" s="18">
        <v>4</v>
      </c>
      <c r="I42" s="18">
        <v>5</v>
      </c>
      <c r="J42" s="18">
        <v>9</v>
      </c>
      <c r="K42" s="18">
        <v>7</v>
      </c>
      <c r="L42" s="18">
        <v>13</v>
      </c>
      <c r="M42" s="18">
        <v>12</v>
      </c>
      <c r="N42" s="18">
        <v>5</v>
      </c>
      <c r="O42" s="18">
        <v>7</v>
      </c>
      <c r="P42" s="18">
        <v>7</v>
      </c>
      <c r="Q42" s="18">
        <v>4</v>
      </c>
      <c r="R42" s="18">
        <v>6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21</v>
      </c>
      <c r="F43" s="18"/>
      <c r="G43" s="18">
        <v>3</v>
      </c>
      <c r="H43" s="18">
        <v>1</v>
      </c>
      <c r="I43" s="18">
        <v>0</v>
      </c>
      <c r="J43" s="18">
        <v>3</v>
      </c>
      <c r="K43" s="18">
        <v>3</v>
      </c>
      <c r="L43" s="18">
        <v>4</v>
      </c>
      <c r="M43" s="18">
        <v>0</v>
      </c>
      <c r="N43" s="18">
        <v>1</v>
      </c>
      <c r="O43" s="18">
        <v>2</v>
      </c>
      <c r="P43" s="18">
        <v>1</v>
      </c>
      <c r="Q43" s="18">
        <v>1</v>
      </c>
      <c r="R43" s="18">
        <v>2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658</v>
      </c>
      <c r="F44" s="17"/>
      <c r="G44" s="17">
        <v>54</v>
      </c>
      <c r="H44" s="17">
        <v>61</v>
      </c>
      <c r="I44" s="17">
        <v>50</v>
      </c>
      <c r="J44" s="17">
        <v>47</v>
      </c>
      <c r="K44" s="17">
        <v>47</v>
      </c>
      <c r="L44" s="17">
        <v>72</v>
      </c>
      <c r="M44" s="17">
        <v>69</v>
      </c>
      <c r="N44" s="17">
        <v>56</v>
      </c>
      <c r="O44" s="17">
        <v>45</v>
      </c>
      <c r="P44" s="17">
        <v>45</v>
      </c>
      <c r="Q44" s="17">
        <v>59</v>
      </c>
      <c r="R44" s="17">
        <v>53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321</v>
      </c>
      <c r="F45" s="18"/>
      <c r="G45" s="18">
        <v>19</v>
      </c>
      <c r="H45" s="18">
        <v>27</v>
      </c>
      <c r="I45" s="18">
        <v>20</v>
      </c>
      <c r="J45" s="18">
        <v>26</v>
      </c>
      <c r="K45" s="18">
        <v>22</v>
      </c>
      <c r="L45" s="18">
        <v>35</v>
      </c>
      <c r="M45" s="18">
        <v>32</v>
      </c>
      <c r="N45" s="18">
        <v>33</v>
      </c>
      <c r="O45" s="18">
        <v>26</v>
      </c>
      <c r="P45" s="18">
        <v>25</v>
      </c>
      <c r="Q45" s="18">
        <v>30</v>
      </c>
      <c r="R45" s="18">
        <v>26</v>
      </c>
    </row>
    <row r="46" spans="1:18" ht="11.25" customHeight="1" x14ac:dyDescent="0.2">
      <c r="D46" s="1" t="s">
        <v>17</v>
      </c>
      <c r="E46" s="22">
        <f t="shared" si="2"/>
        <v>337</v>
      </c>
      <c r="F46" s="18"/>
      <c r="G46" s="18">
        <v>35</v>
      </c>
      <c r="H46" s="18">
        <v>34</v>
      </c>
      <c r="I46" s="18">
        <v>30</v>
      </c>
      <c r="J46" s="18">
        <v>21</v>
      </c>
      <c r="K46" s="18">
        <v>25</v>
      </c>
      <c r="L46" s="18">
        <v>37</v>
      </c>
      <c r="M46" s="18">
        <v>37</v>
      </c>
      <c r="N46" s="18">
        <v>23</v>
      </c>
      <c r="O46" s="18">
        <v>19</v>
      </c>
      <c r="P46" s="18">
        <v>20</v>
      </c>
      <c r="Q46" s="18">
        <v>29</v>
      </c>
      <c r="R46" s="18">
        <v>27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316</v>
      </c>
      <c r="F48" s="18"/>
      <c r="G48" s="18">
        <v>23</v>
      </c>
      <c r="H48" s="18">
        <v>29</v>
      </c>
      <c r="I48" s="18">
        <v>25</v>
      </c>
      <c r="J48" s="18">
        <v>25</v>
      </c>
      <c r="K48" s="18">
        <v>25</v>
      </c>
      <c r="L48" s="18">
        <v>36</v>
      </c>
      <c r="M48" s="18">
        <v>34</v>
      </c>
      <c r="N48" s="18">
        <v>29</v>
      </c>
      <c r="O48" s="18">
        <v>22</v>
      </c>
      <c r="P48" s="18">
        <v>16</v>
      </c>
      <c r="Q48" s="18">
        <v>25</v>
      </c>
      <c r="R48" s="18">
        <v>27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3</v>
      </c>
      <c r="F49" s="18"/>
      <c r="G49" s="18">
        <v>0</v>
      </c>
      <c r="H49" s="18">
        <v>0</v>
      </c>
      <c r="I49" s="18">
        <v>1</v>
      </c>
      <c r="J49" s="18">
        <v>1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35</v>
      </c>
      <c r="F50" s="18"/>
      <c r="G50" s="18">
        <v>2</v>
      </c>
      <c r="H50" s="18">
        <v>3</v>
      </c>
      <c r="I50" s="18">
        <v>4</v>
      </c>
      <c r="J50" s="18">
        <v>2</v>
      </c>
      <c r="K50" s="18">
        <v>1</v>
      </c>
      <c r="L50" s="18">
        <v>4</v>
      </c>
      <c r="M50" s="18">
        <v>4</v>
      </c>
      <c r="N50" s="18">
        <v>4</v>
      </c>
      <c r="O50" s="18">
        <v>4</v>
      </c>
      <c r="P50" s="18">
        <v>4</v>
      </c>
      <c r="Q50" s="18">
        <v>1</v>
      </c>
      <c r="R50" s="18">
        <v>2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204</v>
      </c>
      <c r="F51" s="18"/>
      <c r="G51" s="18">
        <v>21</v>
      </c>
      <c r="H51" s="18">
        <v>17</v>
      </c>
      <c r="I51" s="18">
        <v>14</v>
      </c>
      <c r="J51" s="18">
        <v>10</v>
      </c>
      <c r="K51" s="18">
        <v>10</v>
      </c>
      <c r="L51" s="18">
        <v>21</v>
      </c>
      <c r="M51" s="18">
        <v>20</v>
      </c>
      <c r="N51" s="18">
        <v>18</v>
      </c>
      <c r="O51" s="18">
        <v>14</v>
      </c>
      <c r="P51" s="18">
        <v>17</v>
      </c>
      <c r="Q51" s="18">
        <v>27</v>
      </c>
      <c r="R51" s="18">
        <v>15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103</v>
      </c>
      <c r="F52" s="18"/>
      <c r="G52" s="18">
        <v>8</v>
      </c>
      <c r="H52" s="18">
        <v>12</v>
      </c>
      <c r="I52" s="18">
        <v>7</v>
      </c>
      <c r="J52" s="18">
        <v>10</v>
      </c>
      <c r="K52" s="18">
        <v>11</v>
      </c>
      <c r="L52" s="18">
        <v>11</v>
      </c>
      <c r="M52" s="18">
        <v>11</v>
      </c>
      <c r="N52" s="18">
        <v>5</v>
      </c>
      <c r="O52" s="18">
        <v>5</v>
      </c>
      <c r="P52" s="18">
        <v>8</v>
      </c>
      <c r="Q52" s="18">
        <v>6</v>
      </c>
      <c r="R52" s="18">
        <v>9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658</v>
      </c>
      <c r="F53" s="17"/>
      <c r="G53" s="17">
        <v>54</v>
      </c>
      <c r="H53" s="17">
        <v>61</v>
      </c>
      <c r="I53" s="17">
        <v>50</v>
      </c>
      <c r="J53" s="17">
        <v>47</v>
      </c>
      <c r="K53" s="17">
        <v>47</v>
      </c>
      <c r="L53" s="17">
        <v>72</v>
      </c>
      <c r="M53" s="17">
        <v>69</v>
      </c>
      <c r="N53" s="17">
        <v>56</v>
      </c>
      <c r="O53" s="17">
        <v>45</v>
      </c>
      <c r="P53" s="17">
        <v>45</v>
      </c>
      <c r="Q53" s="17">
        <v>59</v>
      </c>
      <c r="R53" s="19">
        <v>53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31562-9C2B-460A-8ADE-A7F736F3079A}">
  <dimension ref="A1:R58"/>
  <sheetViews>
    <sheetView showGridLines="0" zoomScaleNormal="100" workbookViewId="0"/>
  </sheetViews>
  <sheetFormatPr baseColWidth="10" defaultColWidth="11.42578125" defaultRowHeight="11.25" customHeight="1" x14ac:dyDescent="0.2"/>
  <cols>
    <col min="1" max="2" width="3.7109375" style="5" customWidth="1"/>
    <col min="3" max="3" width="6.85546875" style="5" bestFit="1" customWidth="1"/>
    <col min="4" max="4" width="22.5703125" style="1" customWidth="1"/>
    <col min="5" max="5" width="7.42578125" style="1" customWidth="1"/>
    <col min="6" max="6" width="1.7109375" style="1" customWidth="1"/>
    <col min="7" max="18" width="7.425781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customHeight="1" x14ac:dyDescent="0.25">
      <c r="A3" s="6" t="s">
        <v>68</v>
      </c>
      <c r="B3" s="6"/>
      <c r="C3" s="6"/>
    </row>
    <row r="4" spans="1:18" s="4" customFormat="1" ht="15.75" customHeight="1" x14ac:dyDescent="0.35">
      <c r="A4" s="7" t="s">
        <v>0</v>
      </c>
      <c r="B4" s="7"/>
      <c r="C4" s="7"/>
    </row>
    <row r="5" spans="1:18" ht="11.25" customHeight="1" x14ac:dyDescent="0.2">
      <c r="R5" s="2" t="s">
        <v>70</v>
      </c>
    </row>
    <row r="6" spans="1:18" ht="11.25" customHeight="1" x14ac:dyDescent="0.2">
      <c r="A6" s="13"/>
      <c r="B6" s="13"/>
      <c r="C6" s="13"/>
      <c r="D6" s="14"/>
      <c r="E6" s="15" t="s">
        <v>1</v>
      </c>
      <c r="F6" s="9"/>
      <c r="G6" s="28" t="s">
        <v>35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11.25" customHeight="1" x14ac:dyDescent="0.2">
      <c r="E7" s="2"/>
      <c r="F7" s="2"/>
      <c r="G7" s="12" t="s">
        <v>36</v>
      </c>
      <c r="H7" s="12" t="s">
        <v>37</v>
      </c>
      <c r="I7" s="12" t="s">
        <v>38</v>
      </c>
      <c r="J7" s="12" t="s">
        <v>39</v>
      </c>
      <c r="K7" s="12" t="s">
        <v>40</v>
      </c>
      <c r="L7" s="12" t="s">
        <v>41</v>
      </c>
      <c r="M7" s="12" t="s">
        <v>42</v>
      </c>
      <c r="N7" s="12" t="s">
        <v>43</v>
      </c>
      <c r="O7" s="12" t="s">
        <v>44</v>
      </c>
      <c r="P7" s="12" t="s">
        <v>45</v>
      </c>
      <c r="Q7" s="12" t="s">
        <v>46</v>
      </c>
      <c r="R7" s="12" t="s">
        <v>47</v>
      </c>
    </row>
    <row r="8" spans="1:18" ht="11.25" customHeight="1" x14ac:dyDescent="0.2">
      <c r="A8" s="11" t="s">
        <v>34</v>
      </c>
      <c r="B8" s="11"/>
      <c r="C8" s="11"/>
      <c r="D8" s="11"/>
      <c r="E8" s="21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ht="11.25" customHeight="1" x14ac:dyDescent="0.2">
      <c r="B9" s="10" t="s">
        <v>28</v>
      </c>
      <c r="C9" s="10"/>
      <c r="D9" s="10"/>
      <c r="E9" s="22">
        <f>SUM(G9:R9)</f>
        <v>5</v>
      </c>
      <c r="F9" s="18"/>
      <c r="G9" s="18">
        <v>0</v>
      </c>
      <c r="H9" s="18">
        <v>0</v>
      </c>
      <c r="I9" s="18">
        <v>1</v>
      </c>
      <c r="J9" s="18">
        <v>0</v>
      </c>
      <c r="K9" s="18">
        <v>0</v>
      </c>
      <c r="L9" s="18">
        <v>1</v>
      </c>
      <c r="M9" s="18">
        <v>0</v>
      </c>
      <c r="N9" s="18">
        <v>1</v>
      </c>
      <c r="O9" s="18">
        <v>2</v>
      </c>
      <c r="P9" s="18">
        <v>0</v>
      </c>
      <c r="Q9" s="18">
        <v>0</v>
      </c>
      <c r="R9" s="18">
        <v>0</v>
      </c>
    </row>
    <row r="10" spans="1:18" ht="11.25" customHeight="1" x14ac:dyDescent="0.2">
      <c r="B10" s="10" t="s">
        <v>29</v>
      </c>
      <c r="C10" s="10"/>
      <c r="D10" s="10"/>
      <c r="E10" s="22">
        <f t="shared" ref="E10:E17" si="0">SUM(G10:R10)</f>
        <v>402</v>
      </c>
      <c r="F10" s="18"/>
      <c r="G10" s="20">
        <v>27</v>
      </c>
      <c r="H10" s="20">
        <v>18</v>
      </c>
      <c r="I10" s="20">
        <v>23</v>
      </c>
      <c r="J10" s="20">
        <v>39</v>
      </c>
      <c r="K10" s="20">
        <v>43</v>
      </c>
      <c r="L10" s="20">
        <v>40</v>
      </c>
      <c r="M10" s="20">
        <v>34</v>
      </c>
      <c r="N10" s="20">
        <v>37</v>
      </c>
      <c r="O10" s="20">
        <v>43</v>
      </c>
      <c r="P10" s="20">
        <v>36</v>
      </c>
      <c r="Q10" s="20">
        <v>34</v>
      </c>
      <c r="R10" s="20">
        <v>28</v>
      </c>
    </row>
    <row r="11" spans="1:18" ht="11.25" customHeight="1" x14ac:dyDescent="0.2">
      <c r="C11" s="5" t="s">
        <v>23</v>
      </c>
      <c r="D11" s="10" t="s">
        <v>60</v>
      </c>
      <c r="E11" s="22">
        <f t="shared" si="0"/>
        <v>333</v>
      </c>
      <c r="F11" s="18"/>
      <c r="G11" s="18">
        <v>26</v>
      </c>
      <c r="H11" s="18">
        <v>16</v>
      </c>
      <c r="I11" s="18">
        <v>17</v>
      </c>
      <c r="J11" s="18">
        <v>32</v>
      </c>
      <c r="K11" s="18">
        <v>34</v>
      </c>
      <c r="L11" s="18">
        <v>34</v>
      </c>
      <c r="M11" s="18">
        <v>27</v>
      </c>
      <c r="N11" s="18">
        <v>33</v>
      </c>
      <c r="O11" s="18">
        <v>31</v>
      </c>
      <c r="P11" s="18">
        <v>31</v>
      </c>
      <c r="Q11" s="18">
        <v>29</v>
      </c>
      <c r="R11" s="18">
        <v>23</v>
      </c>
    </row>
    <row r="12" spans="1:18" ht="11.25" customHeight="1" x14ac:dyDescent="0.2">
      <c r="D12" s="1" t="s">
        <v>30</v>
      </c>
      <c r="E12" s="22">
        <f t="shared" si="0"/>
        <v>62</v>
      </c>
      <c r="F12" s="18"/>
      <c r="G12" s="18">
        <v>1</v>
      </c>
      <c r="H12" s="18">
        <v>2</v>
      </c>
      <c r="I12" s="18">
        <v>6</v>
      </c>
      <c r="J12" s="18">
        <v>7</v>
      </c>
      <c r="K12" s="18">
        <v>8</v>
      </c>
      <c r="L12" s="18">
        <v>5</v>
      </c>
      <c r="M12" s="18">
        <v>7</v>
      </c>
      <c r="N12" s="18">
        <v>3</v>
      </c>
      <c r="O12" s="18">
        <v>12</v>
      </c>
      <c r="P12" s="18">
        <v>3</v>
      </c>
      <c r="Q12" s="18">
        <v>5</v>
      </c>
      <c r="R12" s="18">
        <v>3</v>
      </c>
    </row>
    <row r="13" spans="1:18" ht="11.25" customHeight="1" x14ac:dyDescent="0.2">
      <c r="D13" s="1" t="s">
        <v>31</v>
      </c>
      <c r="E13" s="22">
        <f t="shared" si="0"/>
        <v>7</v>
      </c>
      <c r="F13" s="18"/>
      <c r="G13" s="18">
        <v>0</v>
      </c>
      <c r="H13" s="18">
        <v>0</v>
      </c>
      <c r="I13" s="18">
        <v>0</v>
      </c>
      <c r="J13" s="18">
        <v>0</v>
      </c>
      <c r="K13" s="18">
        <v>1</v>
      </c>
      <c r="L13" s="18">
        <v>1</v>
      </c>
      <c r="M13" s="18">
        <v>0</v>
      </c>
      <c r="N13" s="18">
        <v>1</v>
      </c>
      <c r="O13" s="18">
        <v>0</v>
      </c>
      <c r="P13" s="18">
        <v>2</v>
      </c>
      <c r="Q13" s="18">
        <v>0</v>
      </c>
      <c r="R13" s="18">
        <v>2</v>
      </c>
    </row>
    <row r="14" spans="1:18" ht="11.25" customHeight="1" x14ac:dyDescent="0.2">
      <c r="A14" s="10" t="s">
        <v>69</v>
      </c>
      <c r="B14" s="10"/>
      <c r="C14" s="10"/>
      <c r="D14" s="10"/>
      <c r="E14" s="21">
        <f t="shared" si="0"/>
        <v>407</v>
      </c>
      <c r="F14" s="17"/>
      <c r="G14" s="17">
        <v>27</v>
      </c>
      <c r="H14" s="17">
        <v>18</v>
      </c>
      <c r="I14" s="17">
        <v>24</v>
      </c>
      <c r="J14" s="17">
        <v>39</v>
      </c>
      <c r="K14" s="17">
        <v>43</v>
      </c>
      <c r="L14" s="17">
        <v>41</v>
      </c>
      <c r="M14" s="17">
        <v>34</v>
      </c>
      <c r="N14" s="17">
        <v>38</v>
      </c>
      <c r="O14" s="17">
        <v>45</v>
      </c>
      <c r="P14" s="17">
        <v>36</v>
      </c>
      <c r="Q14" s="17">
        <v>34</v>
      </c>
      <c r="R14" s="17">
        <v>28</v>
      </c>
    </row>
    <row r="15" spans="1:18" ht="11.25" customHeight="1" x14ac:dyDescent="0.2">
      <c r="C15" s="5" t="s">
        <v>64</v>
      </c>
      <c r="D15" s="1" t="s">
        <v>63</v>
      </c>
      <c r="E15" s="22">
        <f t="shared" si="0"/>
        <v>42</v>
      </c>
      <c r="F15" s="18"/>
      <c r="G15" s="18">
        <v>3</v>
      </c>
      <c r="H15" s="18">
        <v>2</v>
      </c>
      <c r="I15" s="18">
        <v>4</v>
      </c>
      <c r="J15" s="18">
        <v>4</v>
      </c>
      <c r="K15" s="18">
        <v>2</v>
      </c>
      <c r="L15" s="18">
        <v>5</v>
      </c>
      <c r="M15" s="18">
        <v>3</v>
      </c>
      <c r="N15" s="18">
        <v>3</v>
      </c>
      <c r="O15" s="18">
        <v>5</v>
      </c>
      <c r="P15" s="18">
        <v>4</v>
      </c>
      <c r="Q15" s="18">
        <v>4</v>
      </c>
      <c r="R15" s="18">
        <v>3</v>
      </c>
    </row>
    <row r="16" spans="1:18" ht="11.25" customHeight="1" x14ac:dyDescent="0.2">
      <c r="D16" s="1" t="s">
        <v>32</v>
      </c>
      <c r="E16" s="22">
        <f t="shared" si="0"/>
        <v>10</v>
      </c>
      <c r="F16" s="18"/>
      <c r="G16" s="18">
        <v>0</v>
      </c>
      <c r="H16" s="18">
        <v>0</v>
      </c>
      <c r="I16" s="18">
        <v>0</v>
      </c>
      <c r="J16" s="18">
        <v>5</v>
      </c>
      <c r="K16" s="18">
        <v>0</v>
      </c>
      <c r="L16" s="18">
        <v>0</v>
      </c>
      <c r="M16" s="18">
        <v>0</v>
      </c>
      <c r="N16" s="18">
        <v>1</v>
      </c>
      <c r="O16" s="18">
        <v>1</v>
      </c>
      <c r="P16" s="18">
        <v>2</v>
      </c>
      <c r="Q16" s="18">
        <v>0</v>
      </c>
      <c r="R16" s="18">
        <v>1</v>
      </c>
    </row>
    <row r="17" spans="1:18" ht="11.25" customHeight="1" x14ac:dyDescent="0.2">
      <c r="D17" s="1" t="s">
        <v>33</v>
      </c>
      <c r="E17" s="22">
        <f t="shared" si="0"/>
        <v>56</v>
      </c>
      <c r="F17" s="18"/>
      <c r="G17" s="18">
        <v>8</v>
      </c>
      <c r="H17" s="18">
        <v>3</v>
      </c>
      <c r="I17" s="18">
        <v>4</v>
      </c>
      <c r="J17" s="18">
        <v>2</v>
      </c>
      <c r="K17" s="18">
        <v>6</v>
      </c>
      <c r="L17" s="18">
        <v>3</v>
      </c>
      <c r="M17" s="18">
        <v>6</v>
      </c>
      <c r="N17" s="18">
        <v>2</v>
      </c>
      <c r="O17" s="18">
        <v>7</v>
      </c>
      <c r="P17" s="18">
        <v>1</v>
      </c>
      <c r="Q17" s="18">
        <v>8</v>
      </c>
      <c r="R17" s="18">
        <v>6</v>
      </c>
    </row>
    <row r="18" spans="1:18" ht="11.25" customHeight="1" x14ac:dyDescent="0.2">
      <c r="A18" s="11" t="s">
        <v>2</v>
      </c>
      <c r="B18" s="11"/>
      <c r="C18" s="11"/>
      <c r="D18" s="11"/>
      <c r="E18" s="21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1.25" customHeight="1" x14ac:dyDescent="0.2">
      <c r="B19" s="10" t="s">
        <v>3</v>
      </c>
      <c r="C19" s="10"/>
      <c r="D19" s="10"/>
      <c r="E19" s="22">
        <f t="shared" ref="E19:E32" si="1">SUM(G19:R19)</f>
        <v>721</v>
      </c>
      <c r="F19" s="18"/>
      <c r="G19" s="18">
        <v>44</v>
      </c>
      <c r="H19" s="18">
        <v>57</v>
      </c>
      <c r="I19" s="18">
        <v>58</v>
      </c>
      <c r="J19" s="18">
        <v>48</v>
      </c>
      <c r="K19" s="18">
        <v>69</v>
      </c>
      <c r="L19" s="18">
        <v>67</v>
      </c>
      <c r="M19" s="18">
        <v>52</v>
      </c>
      <c r="N19" s="18">
        <v>65</v>
      </c>
      <c r="O19" s="18">
        <v>56</v>
      </c>
      <c r="P19" s="18">
        <v>61</v>
      </c>
      <c r="Q19" s="18">
        <v>82</v>
      </c>
      <c r="R19" s="18">
        <v>62</v>
      </c>
    </row>
    <row r="20" spans="1:18" ht="11.25" customHeight="1" x14ac:dyDescent="0.2">
      <c r="B20" s="10" t="s">
        <v>4</v>
      </c>
      <c r="C20" s="10"/>
      <c r="D20" s="10"/>
      <c r="E20" s="22">
        <f t="shared" si="1"/>
        <v>2</v>
      </c>
      <c r="F20" s="18"/>
      <c r="G20" s="18">
        <v>0</v>
      </c>
      <c r="H20" s="18">
        <v>0</v>
      </c>
      <c r="I20" s="18">
        <v>0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1</v>
      </c>
    </row>
    <row r="21" spans="1:18" ht="11.25" customHeight="1" x14ac:dyDescent="0.2">
      <c r="B21" s="10" t="s">
        <v>5</v>
      </c>
      <c r="C21" s="10"/>
      <c r="D21" s="10"/>
      <c r="E21" s="22">
        <f t="shared" si="1"/>
        <v>33</v>
      </c>
      <c r="F21" s="18"/>
      <c r="G21" s="18">
        <v>3</v>
      </c>
      <c r="H21" s="18">
        <v>3</v>
      </c>
      <c r="I21" s="18">
        <v>3</v>
      </c>
      <c r="J21" s="18">
        <v>4</v>
      </c>
      <c r="K21" s="18">
        <v>3</v>
      </c>
      <c r="L21" s="18">
        <v>5</v>
      </c>
      <c r="M21" s="18">
        <v>0</v>
      </c>
      <c r="N21" s="18">
        <v>2</v>
      </c>
      <c r="O21" s="18">
        <v>1</v>
      </c>
      <c r="P21" s="18">
        <v>4</v>
      </c>
      <c r="Q21" s="18">
        <v>2</v>
      </c>
      <c r="R21" s="18">
        <v>3</v>
      </c>
    </row>
    <row r="22" spans="1:18" ht="11.25" customHeight="1" x14ac:dyDescent="0.2">
      <c r="C22" s="5" t="s">
        <v>64</v>
      </c>
      <c r="D22" s="10" t="s">
        <v>24</v>
      </c>
      <c r="E22" s="22">
        <f t="shared" si="1"/>
        <v>16</v>
      </c>
      <c r="F22" s="18"/>
      <c r="G22" s="18">
        <v>1</v>
      </c>
      <c r="H22" s="18">
        <v>1</v>
      </c>
      <c r="I22" s="18">
        <v>1</v>
      </c>
      <c r="J22" s="18">
        <v>0</v>
      </c>
      <c r="K22" s="18">
        <v>0</v>
      </c>
      <c r="L22" s="18">
        <v>5</v>
      </c>
      <c r="M22" s="18">
        <v>0</v>
      </c>
      <c r="N22" s="18">
        <v>1</v>
      </c>
      <c r="O22" s="18">
        <v>0</v>
      </c>
      <c r="P22" s="18">
        <v>3</v>
      </c>
      <c r="Q22" s="18">
        <v>1</v>
      </c>
      <c r="R22" s="18">
        <v>3</v>
      </c>
    </row>
    <row r="23" spans="1:18" ht="11.25" customHeight="1" x14ac:dyDescent="0.2">
      <c r="B23" s="10" t="s">
        <v>51</v>
      </c>
      <c r="C23" s="10"/>
      <c r="D23" s="10"/>
      <c r="E23" s="22">
        <f t="shared" si="1"/>
        <v>56</v>
      </c>
      <c r="F23" s="18"/>
      <c r="G23" s="18">
        <v>3</v>
      </c>
      <c r="H23" s="18">
        <v>6</v>
      </c>
      <c r="I23" s="18">
        <v>5</v>
      </c>
      <c r="J23" s="18">
        <v>7</v>
      </c>
      <c r="K23" s="18">
        <v>6</v>
      </c>
      <c r="L23" s="18">
        <v>5</v>
      </c>
      <c r="M23" s="18">
        <v>8</v>
      </c>
      <c r="N23" s="18">
        <v>6</v>
      </c>
      <c r="O23" s="18">
        <v>2</v>
      </c>
      <c r="P23" s="18">
        <v>3</v>
      </c>
      <c r="Q23" s="18">
        <v>4</v>
      </c>
      <c r="R23" s="18">
        <v>1</v>
      </c>
    </row>
    <row r="24" spans="1:18" ht="11.25" customHeight="1" x14ac:dyDescent="0.2">
      <c r="B24" s="10" t="s">
        <v>52</v>
      </c>
      <c r="C24" s="10"/>
      <c r="D24" s="10"/>
      <c r="E24" s="22">
        <f t="shared" si="1"/>
        <v>21</v>
      </c>
      <c r="F24" s="18"/>
      <c r="G24" s="18">
        <v>0</v>
      </c>
      <c r="H24" s="18">
        <v>1</v>
      </c>
      <c r="I24" s="18">
        <v>0</v>
      </c>
      <c r="J24" s="18">
        <v>2</v>
      </c>
      <c r="K24" s="18">
        <v>2</v>
      </c>
      <c r="L24" s="18">
        <v>1</v>
      </c>
      <c r="M24" s="18">
        <v>2</v>
      </c>
      <c r="N24" s="18">
        <v>2</v>
      </c>
      <c r="O24" s="18">
        <v>0</v>
      </c>
      <c r="P24" s="18">
        <v>5</v>
      </c>
      <c r="Q24" s="18">
        <v>5</v>
      </c>
      <c r="R24" s="18">
        <v>1</v>
      </c>
    </row>
    <row r="25" spans="1:18" ht="11.25" customHeight="1" x14ac:dyDescent="0.2">
      <c r="B25" s="10" t="s">
        <v>6</v>
      </c>
      <c r="C25" s="10"/>
      <c r="D25" s="10"/>
      <c r="E25" s="22">
        <f t="shared" si="1"/>
        <v>139</v>
      </c>
      <c r="F25" s="18"/>
      <c r="G25" s="18">
        <v>8</v>
      </c>
      <c r="H25" s="18">
        <v>3</v>
      </c>
      <c r="I25" s="18">
        <v>6</v>
      </c>
      <c r="J25" s="18">
        <v>14</v>
      </c>
      <c r="K25" s="18">
        <v>18</v>
      </c>
      <c r="L25" s="18">
        <v>14</v>
      </c>
      <c r="M25" s="18">
        <v>16</v>
      </c>
      <c r="N25" s="18">
        <v>15</v>
      </c>
      <c r="O25" s="18">
        <v>12</v>
      </c>
      <c r="P25" s="18">
        <v>15</v>
      </c>
      <c r="Q25" s="18">
        <v>12</v>
      </c>
      <c r="R25" s="18">
        <v>6</v>
      </c>
    </row>
    <row r="26" spans="1:18" ht="11.25" customHeight="1" x14ac:dyDescent="0.2">
      <c r="B26" s="10" t="s">
        <v>7</v>
      </c>
      <c r="C26" s="10"/>
      <c r="D26" s="10"/>
      <c r="E26" s="22">
        <f t="shared" si="1"/>
        <v>19</v>
      </c>
      <c r="F26" s="18"/>
      <c r="G26" s="18">
        <v>0</v>
      </c>
      <c r="H26" s="18">
        <v>0</v>
      </c>
      <c r="I26" s="18">
        <v>1</v>
      </c>
      <c r="J26" s="18">
        <v>0</v>
      </c>
      <c r="K26" s="18">
        <v>3</v>
      </c>
      <c r="L26" s="18">
        <v>0</v>
      </c>
      <c r="M26" s="18">
        <v>5</v>
      </c>
      <c r="N26" s="18">
        <v>1</v>
      </c>
      <c r="O26" s="18">
        <v>6</v>
      </c>
      <c r="P26" s="18">
        <v>0</v>
      </c>
      <c r="Q26" s="18">
        <v>2</v>
      </c>
      <c r="R26" s="18">
        <v>1</v>
      </c>
    </row>
    <row r="27" spans="1:18" ht="11.25" customHeight="1" x14ac:dyDescent="0.2">
      <c r="B27" s="10" t="s">
        <v>8</v>
      </c>
      <c r="C27" s="10"/>
      <c r="D27" s="10"/>
      <c r="E27" s="22">
        <f t="shared" si="1"/>
        <v>22</v>
      </c>
      <c r="F27" s="18"/>
      <c r="G27" s="18">
        <v>0</v>
      </c>
      <c r="H27" s="18">
        <v>1</v>
      </c>
      <c r="I27" s="18">
        <v>1</v>
      </c>
      <c r="J27" s="18">
        <v>2</v>
      </c>
      <c r="K27" s="18">
        <v>2</v>
      </c>
      <c r="L27" s="18">
        <v>2</v>
      </c>
      <c r="M27" s="18">
        <v>1</v>
      </c>
      <c r="N27" s="18">
        <v>3</v>
      </c>
      <c r="O27" s="18">
        <v>4</v>
      </c>
      <c r="P27" s="18">
        <v>3</v>
      </c>
      <c r="Q27" s="18">
        <v>2</v>
      </c>
      <c r="R27" s="18">
        <v>1</v>
      </c>
    </row>
    <row r="28" spans="1:18" ht="11.25" customHeight="1" x14ac:dyDescent="0.2">
      <c r="B28" s="10" t="s">
        <v>9</v>
      </c>
      <c r="C28" s="10"/>
      <c r="D28" s="10"/>
      <c r="E28" s="22">
        <f t="shared" si="1"/>
        <v>4</v>
      </c>
      <c r="F28" s="18"/>
      <c r="G28" s="18">
        <v>0</v>
      </c>
      <c r="H28" s="18">
        <v>0</v>
      </c>
      <c r="I28" s="18">
        <v>0</v>
      </c>
      <c r="J28" s="18">
        <v>0</v>
      </c>
      <c r="K28" s="18">
        <v>1</v>
      </c>
      <c r="L28" s="18">
        <v>1</v>
      </c>
      <c r="M28" s="18">
        <v>0</v>
      </c>
      <c r="N28" s="18">
        <v>0</v>
      </c>
      <c r="O28" s="18">
        <v>2</v>
      </c>
      <c r="P28" s="18">
        <v>0</v>
      </c>
      <c r="Q28" s="18">
        <v>0</v>
      </c>
      <c r="R28" s="18">
        <v>0</v>
      </c>
    </row>
    <row r="29" spans="1:18" ht="11.25" customHeight="1" x14ac:dyDescent="0.2">
      <c r="B29" s="10" t="s">
        <v>62</v>
      </c>
      <c r="C29" s="10"/>
      <c r="D29" s="10"/>
      <c r="E29" s="22">
        <f t="shared" si="1"/>
        <v>46</v>
      </c>
      <c r="F29" s="18"/>
      <c r="G29" s="18">
        <v>0</v>
      </c>
      <c r="H29" s="18">
        <v>1</v>
      </c>
      <c r="I29" s="18">
        <v>1</v>
      </c>
      <c r="J29" s="18">
        <v>1</v>
      </c>
      <c r="K29" s="18">
        <v>5</v>
      </c>
      <c r="L29" s="18">
        <v>5</v>
      </c>
      <c r="M29" s="18">
        <v>8</v>
      </c>
      <c r="N29" s="18">
        <v>5</v>
      </c>
      <c r="O29" s="18">
        <v>8</v>
      </c>
      <c r="P29" s="18">
        <v>4</v>
      </c>
      <c r="Q29" s="18">
        <v>4</v>
      </c>
      <c r="R29" s="18">
        <v>4</v>
      </c>
    </row>
    <row r="30" spans="1:18" ht="11.25" customHeight="1" x14ac:dyDescent="0.2">
      <c r="B30" s="10" t="s">
        <v>10</v>
      </c>
      <c r="C30" s="10"/>
      <c r="D30" s="10"/>
      <c r="E30" s="22">
        <f t="shared" si="1"/>
        <v>44</v>
      </c>
      <c r="F30" s="18"/>
      <c r="G30" s="18">
        <v>5</v>
      </c>
      <c r="H30" s="18">
        <v>2</v>
      </c>
      <c r="I30" s="18">
        <v>4</v>
      </c>
      <c r="J30" s="18">
        <v>2</v>
      </c>
      <c r="K30" s="18">
        <v>2</v>
      </c>
      <c r="L30" s="18">
        <v>4</v>
      </c>
      <c r="M30" s="18">
        <v>3</v>
      </c>
      <c r="N30" s="18">
        <v>7</v>
      </c>
      <c r="O30" s="18">
        <v>3</v>
      </c>
      <c r="P30" s="18">
        <v>5</v>
      </c>
      <c r="Q30" s="18">
        <v>3</v>
      </c>
      <c r="R30" s="18">
        <v>4</v>
      </c>
    </row>
    <row r="31" spans="1:18" ht="11.25" customHeight="1" x14ac:dyDescent="0.2">
      <c r="B31" s="10" t="s">
        <v>63</v>
      </c>
      <c r="C31" s="10"/>
      <c r="D31" s="10"/>
      <c r="E31" s="22">
        <f t="shared" si="1"/>
        <v>43</v>
      </c>
      <c r="F31" s="18"/>
      <c r="G31" s="18">
        <v>3</v>
      </c>
      <c r="H31" s="18">
        <v>2</v>
      </c>
      <c r="I31" s="18">
        <v>4</v>
      </c>
      <c r="J31" s="18">
        <v>4</v>
      </c>
      <c r="K31" s="18">
        <v>2</v>
      </c>
      <c r="L31" s="18">
        <v>5</v>
      </c>
      <c r="M31" s="18">
        <v>3</v>
      </c>
      <c r="N31" s="18">
        <v>3</v>
      </c>
      <c r="O31" s="18">
        <v>5</v>
      </c>
      <c r="P31" s="18">
        <v>5</v>
      </c>
      <c r="Q31" s="18">
        <v>4</v>
      </c>
      <c r="R31" s="18">
        <v>3</v>
      </c>
    </row>
    <row r="32" spans="1:18" ht="11.25" customHeight="1" x14ac:dyDescent="0.2">
      <c r="A32" s="23" t="s">
        <v>25</v>
      </c>
      <c r="B32" s="23"/>
      <c r="C32" s="23"/>
      <c r="D32" s="23"/>
      <c r="E32" s="24">
        <f t="shared" si="1"/>
        <v>1150</v>
      </c>
      <c r="F32" s="19"/>
      <c r="G32" s="19">
        <v>66</v>
      </c>
      <c r="H32" s="19">
        <v>76</v>
      </c>
      <c r="I32" s="19">
        <v>83</v>
      </c>
      <c r="J32" s="19">
        <v>85</v>
      </c>
      <c r="K32" s="19">
        <v>113</v>
      </c>
      <c r="L32" s="19">
        <v>109</v>
      </c>
      <c r="M32" s="19">
        <v>98</v>
      </c>
      <c r="N32" s="19">
        <v>109</v>
      </c>
      <c r="O32" s="19">
        <v>99</v>
      </c>
      <c r="P32" s="19">
        <v>105</v>
      </c>
      <c r="Q32" s="19">
        <v>120</v>
      </c>
      <c r="R32" s="19">
        <v>87</v>
      </c>
    </row>
    <row r="33" spans="1:18" ht="11.25" customHeight="1" x14ac:dyDescent="0.2">
      <c r="A33" s="11" t="s">
        <v>11</v>
      </c>
      <c r="B33" s="11"/>
      <c r="C33" s="11"/>
      <c r="D33" s="11"/>
      <c r="E33" s="21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11.25" customHeight="1" x14ac:dyDescent="0.2">
      <c r="B34" s="10" t="s">
        <v>12</v>
      </c>
      <c r="C34" s="10"/>
      <c r="D34" s="10"/>
      <c r="E34" s="22">
        <f t="shared" ref="E34:E46" si="2">SUM(G34:R34)</f>
        <v>38</v>
      </c>
      <c r="F34" s="18"/>
      <c r="G34" s="18">
        <v>2</v>
      </c>
      <c r="H34" s="18">
        <v>1</v>
      </c>
      <c r="I34" s="18">
        <v>4</v>
      </c>
      <c r="J34" s="18">
        <v>4</v>
      </c>
      <c r="K34" s="18">
        <v>2</v>
      </c>
      <c r="L34" s="18">
        <v>4</v>
      </c>
      <c r="M34" s="18">
        <v>2</v>
      </c>
      <c r="N34" s="18">
        <v>3</v>
      </c>
      <c r="O34" s="18">
        <v>4</v>
      </c>
      <c r="P34" s="18">
        <v>5</v>
      </c>
      <c r="Q34" s="18">
        <v>4</v>
      </c>
      <c r="R34" s="18">
        <v>3</v>
      </c>
    </row>
    <row r="35" spans="1:18" ht="11.25" customHeight="1" x14ac:dyDescent="0.2">
      <c r="B35" s="10" t="s">
        <v>13</v>
      </c>
      <c r="C35" s="10"/>
      <c r="D35" s="10"/>
      <c r="E35" s="22">
        <f t="shared" si="2"/>
        <v>232</v>
      </c>
      <c r="F35" s="18"/>
      <c r="G35" s="18">
        <v>19</v>
      </c>
      <c r="H35" s="18">
        <v>17</v>
      </c>
      <c r="I35" s="18">
        <v>16</v>
      </c>
      <c r="J35" s="18">
        <v>23</v>
      </c>
      <c r="K35" s="18">
        <v>26</v>
      </c>
      <c r="L35" s="18">
        <v>13</v>
      </c>
      <c r="M35" s="18">
        <v>24</v>
      </c>
      <c r="N35" s="18">
        <v>17</v>
      </c>
      <c r="O35" s="18">
        <v>17</v>
      </c>
      <c r="P35" s="18">
        <v>18</v>
      </c>
      <c r="Q35" s="18">
        <v>19</v>
      </c>
      <c r="R35" s="18">
        <v>23</v>
      </c>
    </row>
    <row r="36" spans="1:18" ht="11.25" customHeight="1" x14ac:dyDescent="0.2">
      <c r="B36" s="10" t="s">
        <v>14</v>
      </c>
      <c r="C36" s="10"/>
      <c r="D36" s="10"/>
      <c r="E36" s="22">
        <f t="shared" si="2"/>
        <v>100</v>
      </c>
      <c r="F36" s="18"/>
      <c r="G36" s="18">
        <v>3</v>
      </c>
      <c r="H36" s="18">
        <v>10</v>
      </c>
      <c r="I36" s="18">
        <v>11</v>
      </c>
      <c r="J36" s="18">
        <v>5</v>
      </c>
      <c r="K36" s="18">
        <v>10</v>
      </c>
      <c r="L36" s="18">
        <v>15</v>
      </c>
      <c r="M36" s="18">
        <v>4</v>
      </c>
      <c r="N36" s="18">
        <v>11</v>
      </c>
      <c r="O36" s="18">
        <v>7</v>
      </c>
      <c r="P36" s="18">
        <v>9</v>
      </c>
      <c r="Q36" s="18">
        <v>9</v>
      </c>
      <c r="R36" s="18">
        <v>6</v>
      </c>
    </row>
    <row r="37" spans="1:18" ht="11.25" customHeight="1" x14ac:dyDescent="0.2">
      <c r="B37" s="10" t="s">
        <v>53</v>
      </c>
      <c r="C37" s="10"/>
      <c r="D37" s="10"/>
      <c r="E37" s="22">
        <f t="shared" si="2"/>
        <v>39</v>
      </c>
      <c r="F37" s="18"/>
      <c r="G37" s="18">
        <v>3</v>
      </c>
      <c r="H37" s="18">
        <v>2</v>
      </c>
      <c r="I37" s="18">
        <v>1</v>
      </c>
      <c r="J37" s="18">
        <v>2</v>
      </c>
      <c r="K37" s="18">
        <v>8</v>
      </c>
      <c r="L37" s="18">
        <v>0</v>
      </c>
      <c r="M37" s="18">
        <v>4</v>
      </c>
      <c r="N37" s="18">
        <v>6</v>
      </c>
      <c r="O37" s="18">
        <v>1</v>
      </c>
      <c r="P37" s="18">
        <v>3</v>
      </c>
      <c r="Q37" s="18">
        <v>8</v>
      </c>
      <c r="R37" s="18">
        <v>1</v>
      </c>
    </row>
    <row r="38" spans="1:18" ht="11.25" customHeight="1" x14ac:dyDescent="0.2">
      <c r="B38" s="10" t="s">
        <v>56</v>
      </c>
      <c r="C38" s="10"/>
      <c r="D38" s="10"/>
      <c r="E38" s="22">
        <f t="shared" si="2"/>
        <v>43</v>
      </c>
      <c r="F38" s="18"/>
      <c r="G38" s="18">
        <v>3</v>
      </c>
      <c r="H38" s="18">
        <v>1</v>
      </c>
      <c r="I38" s="18">
        <v>1</v>
      </c>
      <c r="J38" s="18">
        <v>3</v>
      </c>
      <c r="K38" s="18">
        <v>1</v>
      </c>
      <c r="L38" s="18">
        <v>5</v>
      </c>
      <c r="M38" s="18">
        <v>5</v>
      </c>
      <c r="N38" s="18">
        <v>4</v>
      </c>
      <c r="O38" s="18">
        <v>6</v>
      </c>
      <c r="P38" s="18">
        <v>4</v>
      </c>
      <c r="Q38" s="18">
        <v>4</v>
      </c>
      <c r="R38" s="18">
        <v>6</v>
      </c>
    </row>
    <row r="39" spans="1:18" ht="11.25" customHeight="1" x14ac:dyDescent="0.2">
      <c r="B39" s="10" t="s">
        <v>57</v>
      </c>
      <c r="C39" s="10"/>
      <c r="D39" s="10"/>
      <c r="E39" s="22">
        <f t="shared" si="2"/>
        <v>69</v>
      </c>
      <c r="F39" s="18"/>
      <c r="G39" s="18">
        <v>3</v>
      </c>
      <c r="H39" s="18">
        <v>5</v>
      </c>
      <c r="I39" s="18">
        <v>9</v>
      </c>
      <c r="J39" s="18">
        <v>4</v>
      </c>
      <c r="K39" s="18">
        <v>8</v>
      </c>
      <c r="L39" s="18">
        <v>9</v>
      </c>
      <c r="M39" s="18">
        <v>4</v>
      </c>
      <c r="N39" s="18">
        <v>3</v>
      </c>
      <c r="O39" s="18">
        <v>8</v>
      </c>
      <c r="P39" s="18">
        <v>7</v>
      </c>
      <c r="Q39" s="18">
        <v>8</v>
      </c>
      <c r="R39" s="18">
        <v>1</v>
      </c>
    </row>
    <row r="40" spans="1:18" ht="11.25" customHeight="1" x14ac:dyDescent="0.2">
      <c r="B40" s="10" t="s">
        <v>54</v>
      </c>
      <c r="C40" s="10"/>
      <c r="D40" s="10"/>
      <c r="E40" s="22">
        <f t="shared" si="2"/>
        <v>57</v>
      </c>
      <c r="F40" s="18"/>
      <c r="G40" s="18">
        <v>2</v>
      </c>
      <c r="H40" s="18">
        <v>3</v>
      </c>
      <c r="I40" s="18">
        <v>0</v>
      </c>
      <c r="J40" s="18">
        <v>5</v>
      </c>
      <c r="K40" s="18">
        <v>7</v>
      </c>
      <c r="L40" s="18">
        <v>5</v>
      </c>
      <c r="M40" s="18">
        <v>6</v>
      </c>
      <c r="N40" s="18">
        <v>6</v>
      </c>
      <c r="O40" s="18">
        <v>5</v>
      </c>
      <c r="P40" s="18">
        <v>5</v>
      </c>
      <c r="Q40" s="18">
        <v>8</v>
      </c>
      <c r="R40" s="18">
        <v>5</v>
      </c>
    </row>
    <row r="41" spans="1:18" ht="11.25" customHeight="1" x14ac:dyDescent="0.2">
      <c r="B41" s="10" t="s">
        <v>58</v>
      </c>
      <c r="C41" s="10"/>
      <c r="D41" s="10"/>
      <c r="E41" s="22">
        <f t="shared" si="2"/>
        <v>13</v>
      </c>
      <c r="F41" s="18"/>
      <c r="G41" s="18">
        <v>1</v>
      </c>
      <c r="H41" s="18">
        <v>0</v>
      </c>
      <c r="I41" s="18">
        <v>0</v>
      </c>
      <c r="J41" s="18">
        <v>1</v>
      </c>
      <c r="K41" s="18">
        <v>1</v>
      </c>
      <c r="L41" s="18">
        <v>0</v>
      </c>
      <c r="M41" s="18">
        <v>1</v>
      </c>
      <c r="N41" s="18">
        <v>2</v>
      </c>
      <c r="O41" s="18">
        <v>4</v>
      </c>
      <c r="P41" s="18">
        <v>3</v>
      </c>
      <c r="Q41" s="18">
        <v>0</v>
      </c>
      <c r="R41" s="18">
        <v>0</v>
      </c>
    </row>
    <row r="42" spans="1:18" ht="11.25" customHeight="1" x14ac:dyDescent="0.2">
      <c r="B42" s="10" t="s">
        <v>59</v>
      </c>
      <c r="C42" s="10"/>
      <c r="D42" s="10"/>
      <c r="E42" s="22">
        <f t="shared" si="2"/>
        <v>74</v>
      </c>
      <c r="F42" s="18"/>
      <c r="G42" s="18">
        <v>6</v>
      </c>
      <c r="H42" s="18">
        <v>5</v>
      </c>
      <c r="I42" s="18">
        <v>5</v>
      </c>
      <c r="J42" s="18">
        <v>4</v>
      </c>
      <c r="K42" s="18">
        <v>5</v>
      </c>
      <c r="L42" s="18">
        <v>7</v>
      </c>
      <c r="M42" s="18">
        <v>7</v>
      </c>
      <c r="N42" s="18">
        <v>10</v>
      </c>
      <c r="O42" s="18">
        <v>6</v>
      </c>
      <c r="P42" s="18">
        <v>4</v>
      </c>
      <c r="Q42" s="18">
        <v>8</v>
      </c>
      <c r="R42" s="18">
        <v>7</v>
      </c>
    </row>
    <row r="43" spans="1:18" ht="11.25" customHeight="1" x14ac:dyDescent="0.2">
      <c r="B43" s="10" t="s">
        <v>15</v>
      </c>
      <c r="C43" s="10"/>
      <c r="D43" s="10"/>
      <c r="E43" s="22">
        <f t="shared" si="2"/>
        <v>33</v>
      </c>
      <c r="F43" s="18"/>
      <c r="G43" s="18">
        <v>2</v>
      </c>
      <c r="H43" s="18">
        <v>1</v>
      </c>
      <c r="I43" s="18">
        <v>0</v>
      </c>
      <c r="J43" s="18">
        <v>2</v>
      </c>
      <c r="K43" s="18">
        <v>3</v>
      </c>
      <c r="L43" s="18">
        <v>5</v>
      </c>
      <c r="M43" s="18">
        <v>2</v>
      </c>
      <c r="N43" s="18">
        <v>6</v>
      </c>
      <c r="O43" s="18">
        <v>3</v>
      </c>
      <c r="P43" s="18">
        <v>4</v>
      </c>
      <c r="Q43" s="18">
        <v>2</v>
      </c>
      <c r="R43" s="18">
        <v>3</v>
      </c>
    </row>
    <row r="44" spans="1:18" ht="11.25" customHeight="1" x14ac:dyDescent="0.2">
      <c r="A44" s="10" t="s">
        <v>26</v>
      </c>
      <c r="B44" s="10"/>
      <c r="C44" s="10"/>
      <c r="D44" s="10"/>
      <c r="E44" s="21">
        <f t="shared" si="2"/>
        <v>698</v>
      </c>
      <c r="F44" s="17"/>
      <c r="G44" s="17">
        <v>44</v>
      </c>
      <c r="H44" s="17">
        <v>45</v>
      </c>
      <c r="I44" s="17">
        <v>47</v>
      </c>
      <c r="J44" s="17">
        <v>53</v>
      </c>
      <c r="K44" s="17">
        <v>71</v>
      </c>
      <c r="L44" s="17">
        <v>63</v>
      </c>
      <c r="M44" s="17">
        <v>59</v>
      </c>
      <c r="N44" s="17">
        <v>68</v>
      </c>
      <c r="O44" s="17">
        <v>61</v>
      </c>
      <c r="P44" s="17">
        <v>62</v>
      </c>
      <c r="Q44" s="17">
        <v>70</v>
      </c>
      <c r="R44" s="17">
        <v>55</v>
      </c>
    </row>
    <row r="45" spans="1:18" ht="11.25" customHeight="1" x14ac:dyDescent="0.2">
      <c r="C45" s="5" t="s">
        <v>23</v>
      </c>
      <c r="D45" s="1" t="s">
        <v>16</v>
      </c>
      <c r="E45" s="22">
        <f t="shared" si="2"/>
        <v>345</v>
      </c>
      <c r="F45" s="18"/>
      <c r="G45" s="18">
        <v>23</v>
      </c>
      <c r="H45" s="18">
        <v>12</v>
      </c>
      <c r="I45" s="18">
        <v>22</v>
      </c>
      <c r="J45" s="18">
        <v>29</v>
      </c>
      <c r="K45" s="18">
        <v>35</v>
      </c>
      <c r="L45" s="18">
        <v>37</v>
      </c>
      <c r="M45" s="18">
        <v>31</v>
      </c>
      <c r="N45" s="18">
        <v>36</v>
      </c>
      <c r="O45" s="18">
        <v>37</v>
      </c>
      <c r="P45" s="18">
        <v>30</v>
      </c>
      <c r="Q45" s="18">
        <v>30</v>
      </c>
      <c r="R45" s="18">
        <v>23</v>
      </c>
    </row>
    <row r="46" spans="1:18" ht="11.25" customHeight="1" x14ac:dyDescent="0.2">
      <c r="D46" s="1" t="s">
        <v>17</v>
      </c>
      <c r="E46" s="22">
        <f t="shared" si="2"/>
        <v>353</v>
      </c>
      <c r="F46" s="18"/>
      <c r="G46" s="18">
        <v>21</v>
      </c>
      <c r="H46" s="18">
        <v>33</v>
      </c>
      <c r="I46" s="18">
        <v>25</v>
      </c>
      <c r="J46" s="18">
        <v>24</v>
      </c>
      <c r="K46" s="18">
        <v>36</v>
      </c>
      <c r="L46" s="18">
        <v>26</v>
      </c>
      <c r="M46" s="18">
        <v>28</v>
      </c>
      <c r="N46" s="18">
        <v>32</v>
      </c>
      <c r="O46" s="18">
        <v>24</v>
      </c>
      <c r="P46" s="18">
        <v>32</v>
      </c>
      <c r="Q46" s="18">
        <v>40</v>
      </c>
      <c r="R46" s="18">
        <v>32</v>
      </c>
    </row>
    <row r="47" spans="1:18" ht="11.25" customHeight="1" x14ac:dyDescent="0.2">
      <c r="A47" s="11" t="s">
        <v>18</v>
      </c>
      <c r="B47" s="11"/>
      <c r="C47" s="11"/>
      <c r="D47" s="11"/>
      <c r="E47" s="21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1:18" ht="11.25" customHeight="1" x14ac:dyDescent="0.2">
      <c r="B48" s="10" t="s">
        <v>19</v>
      </c>
      <c r="C48" s="10"/>
      <c r="D48" s="10"/>
      <c r="E48" s="22">
        <f t="shared" ref="E48:E53" si="3">SUM(G48:R48)</f>
        <v>363</v>
      </c>
      <c r="F48" s="18"/>
      <c r="G48" s="18">
        <v>24</v>
      </c>
      <c r="H48" s="18">
        <v>22</v>
      </c>
      <c r="I48" s="18">
        <v>29</v>
      </c>
      <c r="J48" s="18">
        <v>28</v>
      </c>
      <c r="K48" s="18">
        <v>39</v>
      </c>
      <c r="L48" s="18">
        <v>29</v>
      </c>
      <c r="M48" s="18">
        <v>32</v>
      </c>
      <c r="N48" s="18">
        <v>32</v>
      </c>
      <c r="O48" s="18">
        <v>34</v>
      </c>
      <c r="P48" s="18">
        <v>30</v>
      </c>
      <c r="Q48" s="18">
        <v>37</v>
      </c>
      <c r="R48" s="18">
        <v>27</v>
      </c>
    </row>
    <row r="49" spans="1:18" ht="11.25" customHeight="1" x14ac:dyDescent="0.2">
      <c r="C49" s="5" t="s">
        <v>64</v>
      </c>
      <c r="D49" s="10" t="s">
        <v>27</v>
      </c>
      <c r="E49" s="22">
        <f t="shared" si="3"/>
        <v>4</v>
      </c>
      <c r="F49" s="18"/>
      <c r="G49" s="18">
        <v>1</v>
      </c>
      <c r="H49" s="18">
        <v>0</v>
      </c>
      <c r="I49" s="18">
        <v>0</v>
      </c>
      <c r="J49" s="18">
        <v>1</v>
      </c>
      <c r="K49" s="18">
        <v>0</v>
      </c>
      <c r="L49" s="18">
        <v>0</v>
      </c>
      <c r="M49" s="18">
        <v>1</v>
      </c>
      <c r="N49" s="18">
        <v>1</v>
      </c>
      <c r="O49" s="18">
        <v>0</v>
      </c>
      <c r="P49" s="18">
        <v>0</v>
      </c>
      <c r="Q49" s="18">
        <v>0</v>
      </c>
      <c r="R49" s="18">
        <v>0</v>
      </c>
    </row>
    <row r="50" spans="1:18" ht="11.25" customHeight="1" x14ac:dyDescent="0.2">
      <c r="B50" s="10" t="s">
        <v>20</v>
      </c>
      <c r="C50" s="10"/>
      <c r="D50" s="10"/>
      <c r="E50" s="22">
        <f t="shared" si="3"/>
        <v>44</v>
      </c>
      <c r="F50" s="18"/>
      <c r="G50" s="18">
        <v>4</v>
      </c>
      <c r="H50" s="18">
        <v>6</v>
      </c>
      <c r="I50" s="18">
        <v>2</v>
      </c>
      <c r="J50" s="18">
        <v>2</v>
      </c>
      <c r="K50" s="18">
        <v>4</v>
      </c>
      <c r="L50" s="18">
        <v>3</v>
      </c>
      <c r="M50" s="18">
        <v>6</v>
      </c>
      <c r="N50" s="18">
        <v>7</v>
      </c>
      <c r="O50" s="18">
        <v>2</v>
      </c>
      <c r="P50" s="18">
        <v>3</v>
      </c>
      <c r="Q50" s="18">
        <v>4</v>
      </c>
      <c r="R50" s="18">
        <v>1</v>
      </c>
    </row>
    <row r="51" spans="1:18" ht="11.25" customHeight="1" x14ac:dyDescent="0.2">
      <c r="B51" s="10" t="s">
        <v>21</v>
      </c>
      <c r="C51" s="10"/>
      <c r="D51" s="10"/>
      <c r="E51" s="22">
        <f t="shared" si="3"/>
        <v>190</v>
      </c>
      <c r="F51" s="18"/>
      <c r="G51" s="18">
        <v>9</v>
      </c>
      <c r="H51" s="18">
        <v>7</v>
      </c>
      <c r="I51" s="18">
        <v>11</v>
      </c>
      <c r="J51" s="18">
        <v>18</v>
      </c>
      <c r="K51" s="18">
        <v>18</v>
      </c>
      <c r="L51" s="18">
        <v>22</v>
      </c>
      <c r="M51" s="18">
        <v>16</v>
      </c>
      <c r="N51" s="18">
        <v>19</v>
      </c>
      <c r="O51" s="18">
        <v>17</v>
      </c>
      <c r="P51" s="18">
        <v>22</v>
      </c>
      <c r="Q51" s="18">
        <v>17</v>
      </c>
      <c r="R51" s="18">
        <v>14</v>
      </c>
    </row>
    <row r="52" spans="1:18" ht="11.25" customHeight="1" x14ac:dyDescent="0.2">
      <c r="B52" s="10" t="s">
        <v>55</v>
      </c>
      <c r="C52" s="10"/>
      <c r="D52" s="10"/>
      <c r="E52" s="22">
        <f t="shared" si="3"/>
        <v>101</v>
      </c>
      <c r="F52" s="18"/>
      <c r="G52" s="18">
        <v>7</v>
      </c>
      <c r="H52" s="18">
        <v>10</v>
      </c>
      <c r="I52" s="18">
        <v>5</v>
      </c>
      <c r="J52" s="18">
        <v>5</v>
      </c>
      <c r="K52" s="18">
        <v>10</v>
      </c>
      <c r="L52" s="18">
        <v>9</v>
      </c>
      <c r="M52" s="18">
        <v>5</v>
      </c>
      <c r="N52" s="18">
        <v>10</v>
      </c>
      <c r="O52" s="18">
        <v>8</v>
      </c>
      <c r="P52" s="18">
        <v>7</v>
      </c>
      <c r="Q52" s="18">
        <v>12</v>
      </c>
      <c r="R52" s="18">
        <v>13</v>
      </c>
    </row>
    <row r="53" spans="1:18" ht="11.25" customHeight="1" x14ac:dyDescent="0.2">
      <c r="A53" s="10" t="s">
        <v>50</v>
      </c>
      <c r="B53" s="10"/>
      <c r="C53" s="10"/>
      <c r="D53" s="10"/>
      <c r="E53" s="21">
        <f t="shared" si="3"/>
        <v>698</v>
      </c>
      <c r="F53" s="17"/>
      <c r="G53" s="17">
        <v>44</v>
      </c>
      <c r="H53" s="17">
        <v>45</v>
      </c>
      <c r="I53" s="17">
        <v>47</v>
      </c>
      <c r="J53" s="17">
        <v>53</v>
      </c>
      <c r="K53" s="17">
        <v>71</v>
      </c>
      <c r="L53" s="17">
        <v>63</v>
      </c>
      <c r="M53" s="17">
        <v>59</v>
      </c>
      <c r="N53" s="17">
        <v>68</v>
      </c>
      <c r="O53" s="17">
        <v>61</v>
      </c>
      <c r="P53" s="17">
        <v>62</v>
      </c>
      <c r="Q53" s="17">
        <v>70</v>
      </c>
      <c r="R53" s="19">
        <v>55</v>
      </c>
    </row>
    <row r="54" spans="1:18" ht="11.25" customHeight="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6" t="s">
        <v>22</v>
      </c>
    </row>
    <row r="55" spans="1:18" ht="11.25" customHeight="1" x14ac:dyDescent="0.2">
      <c r="A55" s="31" t="s">
        <v>49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</row>
    <row r="56" spans="1:18" ht="22.5" customHeight="1" x14ac:dyDescent="0.2">
      <c r="A56" s="32" t="s">
        <v>65</v>
      </c>
      <c r="B56" s="32"/>
      <c r="C56" s="3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</row>
    <row r="57" spans="1:18" ht="11.25" customHeight="1" x14ac:dyDescent="0.2">
      <c r="A57" s="32" t="s">
        <v>61</v>
      </c>
      <c r="B57" s="32"/>
      <c r="C57" s="32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</row>
    <row r="58" spans="1:18" ht="11.25" customHeight="1" x14ac:dyDescent="0.2">
      <c r="R58" s="2" t="s">
        <v>73</v>
      </c>
    </row>
  </sheetData>
  <mergeCells count="4">
    <mergeCell ref="G6:R6"/>
    <mergeCell ref="A55:R55"/>
    <mergeCell ref="A56:R56"/>
    <mergeCell ref="A57:R5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32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10</vt:i4>
      </vt:variant>
    </vt:vector>
  </HeadingPairs>
  <TitlesOfParts>
    <vt:vector size="17" baseType="lpstr">
      <vt:lpstr>2024</vt:lpstr>
      <vt:lpstr>2023</vt:lpstr>
      <vt:lpstr>2022</vt:lpstr>
      <vt:lpstr>2021</vt:lpstr>
      <vt:lpstr>2020</vt:lpstr>
      <vt:lpstr>2019</vt:lpstr>
      <vt:lpstr>2018</vt:lpstr>
      <vt:lpstr>'2022'!Drucktitel</vt:lpstr>
      <vt:lpstr>'2023'!Drucktitel</vt:lpstr>
      <vt:lpstr>'2024'!Drucktitel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2025-01-21T16:25:32Z</cp:lastPrinted>
  <dcterms:created xsi:type="dcterms:W3CDTF">2021-09-07T12:49:20Z</dcterms:created>
  <dcterms:modified xsi:type="dcterms:W3CDTF">2025-02-20T11:38:08Z</dcterms:modified>
</cp:coreProperties>
</file>