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9AD5D816-9A24-4C6C-907B-01D3CFCDBBD1}"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5" i="14" l="1"/>
  <c r="M215" i="14"/>
  <c r="L215" i="14"/>
  <c r="K215" i="14"/>
  <c r="J215" i="14"/>
  <c r="I215" i="14"/>
  <c r="E215" i="14"/>
  <c r="N214" i="14"/>
  <c r="N216" i="14" s="1"/>
  <c r="N217" i="14" s="1"/>
  <c r="M214" i="14"/>
  <c r="M216" i="14" s="1"/>
  <c r="L214" i="14"/>
  <c r="L216" i="14" s="1"/>
  <c r="K214" i="14"/>
  <c r="K216" i="14" s="1"/>
  <c r="J214" i="14"/>
  <c r="J216" i="14" s="1"/>
  <c r="J217" i="14" s="1"/>
  <c r="I214" i="14"/>
  <c r="I216" i="14" s="1"/>
  <c r="I217" i="14" s="1"/>
  <c r="E214" i="14"/>
  <c r="E216" i="14" s="1"/>
  <c r="N213" i="14"/>
  <c r="M213" i="14"/>
  <c r="L213" i="14"/>
  <c r="K213" i="14"/>
  <c r="J213" i="14"/>
  <c r="I213" i="14"/>
  <c r="E213" i="14"/>
  <c r="N210" i="14"/>
  <c r="M210" i="14"/>
  <c r="L210" i="14"/>
  <c r="K210" i="14"/>
  <c r="J210" i="14"/>
  <c r="I210" i="14"/>
  <c r="E210" i="14"/>
  <c r="N209" i="14"/>
  <c r="N211" i="14" s="1"/>
  <c r="M209" i="14"/>
  <c r="M211" i="14" s="1"/>
  <c r="L209" i="14"/>
  <c r="K209" i="14"/>
  <c r="J209" i="14"/>
  <c r="J211" i="14" s="1"/>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E208" i="14" s="1"/>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E121" i="13"/>
  <c r="N120" i="13"/>
  <c r="N121" i="13" s="1"/>
  <c r="M120" i="13"/>
  <c r="M121" i="13" s="1"/>
  <c r="L120" i="13"/>
  <c r="L121" i="13" s="1"/>
  <c r="K120" i="13"/>
  <c r="K121" i="13" s="1"/>
  <c r="J120" i="13"/>
  <c r="J121" i="13" s="1"/>
  <c r="I120" i="13"/>
  <c r="E120" i="13"/>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G214" i="14" l="1"/>
  <c r="E217" i="14"/>
  <c r="E211" i="14"/>
  <c r="E212" i="14" s="1"/>
  <c r="K211" i="14"/>
  <c r="G19" i="14"/>
  <c r="I211" i="14"/>
  <c r="N20" i="14"/>
  <c r="I26" i="14"/>
  <c r="N26" i="14"/>
  <c r="K217" i="14"/>
  <c r="L217" i="14"/>
  <c r="M217" i="14"/>
  <c r="L211" i="14"/>
  <c r="L212" i="14" s="1"/>
  <c r="J208" i="14"/>
  <c r="J212" i="14"/>
  <c r="K208" i="14"/>
  <c r="L208" i="14"/>
  <c r="M208" i="14"/>
  <c r="M212" i="14" s="1"/>
  <c r="N208" i="14"/>
  <c r="G25" i="14"/>
  <c r="J218" i="14"/>
  <c r="K212" i="14"/>
  <c r="N212" i="14"/>
  <c r="N218" i="14" s="1"/>
  <c r="G210" i="14"/>
  <c r="G209" i="14"/>
  <c r="G211" i="14" s="1"/>
  <c r="G20"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G52" i="13"/>
  <c r="G58" i="13" s="1"/>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J90"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G216" i="14" l="1"/>
  <c r="G217" i="14" s="1"/>
  <c r="G26" i="14"/>
  <c r="E218" i="14"/>
  <c r="I212" i="14"/>
  <c r="I218" i="14" s="1"/>
  <c r="L218" i="14"/>
  <c r="K218" i="14"/>
  <c r="M218" i="14"/>
  <c r="G208" i="14"/>
  <c r="G212"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L164" i="12"/>
  <c r="L170" i="12" s="1"/>
  <c r="E186" i="12"/>
  <c r="K180" i="12"/>
  <c r="G184" i="12"/>
  <c r="G185" i="12" s="1"/>
  <c r="K186" i="12"/>
  <c r="N186" i="12"/>
  <c r="M186" i="12"/>
  <c r="L186" i="12"/>
  <c r="I186" i="12"/>
  <c r="M164" i="12"/>
  <c r="M170" i="12" s="1"/>
  <c r="G163" i="12"/>
  <c r="K116" i="12"/>
  <c r="K122" i="12" s="1"/>
  <c r="G112" i="12"/>
  <c r="G116" i="12" s="1"/>
  <c r="G168" i="12"/>
  <c r="G169" i="12" s="1"/>
  <c r="K170" i="12"/>
  <c r="J170" i="12"/>
  <c r="E164" i="12"/>
  <c r="E170" i="12"/>
  <c r="N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8" i="14" l="1"/>
  <c r="G180" i="12"/>
  <c r="E52" i="12"/>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N148" i="7" s="1"/>
  <c r="M144" i="7"/>
  <c r="M148" i="7" s="1"/>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K84" i="7" l="1"/>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L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G169" i="8"/>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0" i="9"/>
  <c r="E211" i="9" s="1"/>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E212" i="9" l="1"/>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<sst xmlns="http://schemas.openxmlformats.org/spreadsheetml/2006/main" count="1612" uniqueCount="157">
  <si>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</si>
  <si>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</si>
  <si>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</si>
  <si>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</si>
  <si>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</si>
  <si>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</si>
  <si>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</si>
  <si>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</si>
  <si>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</si>
  <si>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</si>
  <si>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</si>
  <si>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</si>
  <si>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</si>
  <si>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</si>
  <si>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</si>
  <si>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</si>
  <si>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</si>
  <si>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</si>
  <si>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</si>
  <si>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</si>
  <si>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</si>
  <si>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</si>
  <si>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</si>
  <si>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</si>
  <si>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</si>
  <si>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</si>
  <si>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</si>
  <si>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</si>
  <si>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</si>
  <si>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</si>
  <si>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</si>
  <si>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</si>
  <si>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</si>
  <si>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</si>
  <si>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</si>
  <si>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</si>
  <si>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</si>
  <si>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</si>
  <si>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</si>
  <si>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</si>
  <si>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</si>
  <si>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</si>
  <si>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</si>
  <si>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</si>
  <si>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</si>
  <si>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</si>
  <si>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</si>
  <si>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</si>
  <si>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</si>
  <si>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</si>
  <si>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</si>
  <si>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</si>
  <si>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</si>
  <si>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</si>
  <si>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</si>
  <si>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</si>
  <si>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</si>
  <si>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</si>
  <si>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</si>
  <si>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</si>
  <si>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</si>
  <si>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</si>
  <si>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</si>
  <si>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</si>
  <si>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</si>
  <si>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</si>
  <si>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</si>
  <si>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</si>
  <si>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</si>
  <si>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</si>
  <si>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</si>
  <si>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</si>
  <si>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</si>
  <si>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</si>
  <si>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</si>
  <si>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</si>
  <si>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</si>
  <si>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</si>
  <si>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</si>
  <si>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</si>
  <si>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</si>
  <si>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</si>
  <si>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</si>
  <si>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</si>
  <si>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</si>
  <si>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</si>
  <si>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</si>
  <si>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</si>
  <si>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</si>
  <si>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</si>
  <si>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</si>
  <si>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</si>
  <si>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</si>
  <si>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</si>
  <si>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</si>
  <si>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</si>
  <si>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</si>
  <si>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</si>
  <si>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</si>
  <si>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</si>
  <si>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</si>
  <si>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</si>
  <si>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</si>
  <si>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</si>
  <si>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</si>
  <si>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</si>
  <si>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</si>
  <si>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</si>
  <si>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</si>
  <si>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</si>
  <si>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</si>
  <si>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</si>
  <si>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</si>
  <si>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</si>
  <si>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</si>
  <si>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</si>
  <si>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</si>
  <si>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</si>
  <si>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</si>
  <si>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</si>
  <si>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</si>
  <si>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</si>
  <si>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</si>
  <si>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</si>
  <si>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</si>
  <si>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</si>
  <si>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</si>
  <si>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</si>
  <si>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</si>
  <si>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</si>
  <si>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</si>
  <si>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</si>
  <si>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</si>
  <si>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</si>
  <si>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</si>
  <si>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</si>
  <si>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29.7.2024)</t>
  </si>
  <si>
    <t>Datenquelle: Bauinspektorat der Stadt Bern (Datenstand: 13.1.2025)</t>
  </si>
  <si>
    <t>T 09.1.i010b</t>
  </si>
  <si>
    <t>Gebäudeart und Wohnungsgrösse 2025</t>
  </si>
  <si>
    <t>Jan 25</t>
  </si>
  <si>
    <t>Feb 25</t>
  </si>
  <si>
    <t>Mrz 25</t>
  </si>
  <si>
    <t>Apr 25</t>
  </si>
  <si>
    <t>Mai 25</t>
  </si>
  <si>
    <t>Jun 25</t>
  </si>
  <si>
    <t>Jul 25</t>
  </si>
  <si>
    <t>Aug 25</t>
  </si>
  <si>
    <t>Sep 25</t>
  </si>
  <si>
    <t>Okt 25</t>
  </si>
  <si>
    <t>Nov 25</t>
  </si>
  <si>
    <t>Dez 25</t>
  </si>
  <si>
    <t>Total 2025</t>
  </si>
  <si>
    <t>Datenquelle: Bauinspektorat der Stadt Bern (Datenstand: 31.1.2025)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</si>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</sst>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140</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8</v>
      </c>
      <c r="H17" s="16"/>
      <c r="I17" s="16">
        <v>1</v>
      </c>
      <c r="J17" s="16">
        <v>2</v>
      </c>
      <c r="K17" s="16">
        <v>3</v>
      </c>
      <c r="L17" s="16">
        <v>0</v>
      </c>
      <c r="M17" s="16">
        <v>1</v>
      </c>
      <c r="N17" s="16">
        <v>1</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8</v>
      </c>
      <c r="H19" s="19"/>
      <c r="I19" s="19">
        <f t="shared" ref="I19:N19" si="2">SUM(I17:I18)</f>
        <v>1</v>
      </c>
      <c r="J19" s="19">
        <f t="shared" si="2"/>
        <v>2</v>
      </c>
      <c r="K19" s="19">
        <f t="shared" si="2"/>
        <v>3</v>
      </c>
      <c r="L19" s="19">
        <f t="shared" si="2"/>
        <v>0</v>
      </c>
      <c r="M19" s="19">
        <f t="shared" si="2"/>
        <v>1</v>
      </c>
      <c r="N19" s="19">
        <f t="shared" si="2"/>
        <v>1</v>
      </c>
    </row>
    <row r="20" spans="1:14" s="17" customFormat="1" ht="15.95" customHeight="1" x14ac:dyDescent="0.2">
      <c r="B20" s="25" t="s">
        <v>6</v>
      </c>
      <c r="C20" s="25"/>
      <c r="D20" s="25"/>
      <c r="E20" s="27">
        <f>E19+E16</f>
        <v>0</v>
      </c>
      <c r="F20" s="28"/>
      <c r="G20" s="27">
        <f>G19+G16</f>
        <v>8</v>
      </c>
      <c r="H20" s="28"/>
      <c r="I20" s="28">
        <f t="shared" ref="I20:N20" si="3">I19+I16</f>
        <v>1</v>
      </c>
      <c r="J20" s="28">
        <f t="shared" si="3"/>
        <v>2</v>
      </c>
      <c r="K20" s="28">
        <f t="shared" si="3"/>
        <v>3</v>
      </c>
      <c r="L20" s="28">
        <f t="shared" si="3"/>
        <v>0</v>
      </c>
      <c r="M20" s="28">
        <f t="shared" si="3"/>
        <v>1</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5</v>
      </c>
      <c r="H22" s="16"/>
      <c r="I22" s="16">
        <v>1</v>
      </c>
      <c r="J22" s="16">
        <v>2</v>
      </c>
      <c r="K22" s="16">
        <v>1</v>
      </c>
      <c r="L22" s="16">
        <v>1</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5</v>
      </c>
      <c r="H24" s="19"/>
      <c r="I24" s="19">
        <f t="shared" ref="I24:N24" si="4">SUM(I22:I23)</f>
        <v>1</v>
      </c>
      <c r="J24" s="19">
        <f t="shared" si="4"/>
        <v>2</v>
      </c>
      <c r="K24" s="19">
        <f t="shared" si="4"/>
        <v>1</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6</v>
      </c>
      <c r="H25" s="28"/>
      <c r="I25" s="28">
        <f t="shared" ref="I25:N25" si="5">I24+I21</f>
        <v>1</v>
      </c>
      <c r="J25" s="28">
        <f t="shared" si="5"/>
        <v>2</v>
      </c>
      <c r="K25" s="28">
        <f t="shared" si="5"/>
        <v>1</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2</v>
      </c>
      <c r="H26" s="25"/>
      <c r="I26" s="25">
        <f t="shared" ref="I26:N26" si="6">I20-I25</f>
        <v>0</v>
      </c>
      <c r="J26" s="25">
        <f t="shared" si="6"/>
        <v>0</v>
      </c>
      <c r="K26" s="25">
        <f t="shared" si="6"/>
        <v>2</v>
      </c>
      <c r="L26" s="25">
        <f t="shared" si="6"/>
        <v>-2</v>
      </c>
      <c r="M26" s="25">
        <f t="shared" si="6"/>
        <v>1</v>
      </c>
      <c r="N26" s="25">
        <f t="shared" si="6"/>
        <v>1</v>
      </c>
    </row>
    <row r="27" spans="1:14" s="29" customFormat="1" ht="11.25" customHeight="1" x14ac:dyDescent="0.2">
      <c r="A27" s="93" t="s">
        <v>141</v>
      </c>
      <c r="B27" s="94"/>
      <c r="C27" s="95"/>
      <c r="D27" s="95"/>
      <c r="E27" s="96"/>
      <c r="F27" s="94"/>
      <c r="G27" s="96"/>
      <c r="H27" s="94"/>
      <c r="I27" s="94"/>
      <c r="J27" s="94"/>
      <c r="K27" s="94"/>
      <c r="L27" s="94"/>
      <c r="M27" s="94"/>
      <c r="N27" s="94"/>
    </row>
    <row r="28" spans="1:14" s="29" customFormat="1" ht="11.25" customHeight="1" x14ac:dyDescent="0.2">
      <c r="A28" s="97"/>
      <c r="B28" s="97"/>
      <c r="C28" s="98"/>
      <c r="D28" s="98" t="s">
        <v>2</v>
      </c>
      <c r="E28" s="99"/>
      <c r="F28" s="98"/>
      <c r="G28" s="99"/>
      <c r="H28" s="98"/>
      <c r="I28" s="98"/>
      <c r="J28" s="98"/>
      <c r="K28" s="98"/>
      <c r="L28" s="98"/>
      <c r="M28" s="98"/>
      <c r="N28" s="98"/>
    </row>
    <row r="29" spans="1:14" s="29" customFormat="1" ht="11.25" customHeight="1" x14ac:dyDescent="0.2">
      <c r="A29" s="97"/>
      <c r="B29" s="97"/>
      <c r="C29" s="98"/>
      <c r="D29" s="98" t="s">
        <v>3</v>
      </c>
      <c r="E29" s="99"/>
      <c r="F29" s="98"/>
      <c r="G29" s="99"/>
      <c r="H29" s="98"/>
      <c r="I29" s="98"/>
      <c r="J29" s="98"/>
      <c r="K29" s="98"/>
      <c r="L29" s="98"/>
      <c r="M29" s="98"/>
      <c r="N29" s="98"/>
    </row>
    <row r="30" spans="1:14" s="29" customFormat="1" ht="11.25" customHeight="1" x14ac:dyDescent="0.2">
      <c r="A30" s="97"/>
      <c r="B30" s="97"/>
      <c r="C30" s="98"/>
      <c r="D30" s="98" t="s">
        <v>4</v>
      </c>
      <c r="E30" s="99"/>
      <c r="F30" s="98"/>
      <c r="G30" s="99"/>
      <c r="H30" s="98"/>
      <c r="I30" s="98"/>
      <c r="J30" s="98"/>
      <c r="K30" s="98"/>
      <c r="L30" s="98"/>
      <c r="M30" s="98"/>
      <c r="N30" s="98"/>
    </row>
    <row r="31" spans="1:14" s="29" customFormat="1" ht="11.25" customHeight="1" x14ac:dyDescent="0.2">
      <c r="A31" s="97"/>
      <c r="B31" s="97"/>
      <c r="C31" s="98"/>
      <c r="D31" s="98" t="s">
        <v>5</v>
      </c>
      <c r="E31" s="99"/>
      <c r="F31" s="98"/>
      <c r="G31" s="99"/>
      <c r="H31" s="98"/>
      <c r="I31" s="98"/>
      <c r="J31" s="98"/>
      <c r="K31" s="98"/>
      <c r="L31" s="98"/>
      <c r="M31" s="98"/>
      <c r="N31" s="98"/>
    </row>
    <row r="32" spans="1:14" s="29" customFormat="1" ht="11.25" customHeight="1" x14ac:dyDescent="0.2">
      <c r="A32" s="97"/>
      <c r="B32" s="97"/>
      <c r="C32" s="100" t="s">
        <v>10</v>
      </c>
      <c r="D32" s="101"/>
      <c r="E32" s="102"/>
      <c r="F32" s="103"/>
      <c r="G32" s="102"/>
      <c r="H32" s="103"/>
      <c r="I32" s="103"/>
      <c r="J32" s="103"/>
      <c r="K32" s="103"/>
      <c r="L32" s="103"/>
      <c r="M32" s="103"/>
      <c r="N32" s="103"/>
    </row>
    <row r="33" spans="1:14" s="29" customFormat="1" ht="15.95" customHeight="1" x14ac:dyDescent="0.2">
      <c r="A33" s="97"/>
      <c r="B33" s="97"/>
      <c r="C33" s="98"/>
      <c r="D33" s="98" t="s">
        <v>154</v>
      </c>
      <c r="E33" s="99"/>
      <c r="F33" s="98"/>
      <c r="G33" s="99"/>
      <c r="H33" s="98"/>
      <c r="I33" s="98"/>
      <c r="J33" s="98"/>
      <c r="K33" s="98"/>
      <c r="L33" s="98"/>
      <c r="M33" s="98"/>
      <c r="N33" s="98"/>
    </row>
    <row r="34" spans="1:14" s="29" customFormat="1" ht="11.25" customHeight="1" x14ac:dyDescent="0.2">
      <c r="A34" s="97"/>
      <c r="B34" s="97"/>
      <c r="C34" s="98"/>
      <c r="D34" s="98" t="s">
        <v>155</v>
      </c>
      <c r="E34" s="99"/>
      <c r="F34" s="98"/>
      <c r="G34" s="99"/>
      <c r="H34" s="98"/>
      <c r="I34" s="98"/>
      <c r="J34" s="98"/>
      <c r="K34" s="98"/>
      <c r="L34" s="98"/>
      <c r="M34" s="98"/>
      <c r="N34" s="98"/>
    </row>
    <row r="35" spans="1:14" s="29" customFormat="1" ht="11.25" customHeight="1" x14ac:dyDescent="0.2">
      <c r="A35" s="97"/>
      <c r="B35" s="97"/>
      <c r="C35" s="101" t="s">
        <v>156</v>
      </c>
      <c r="D35" s="101"/>
      <c r="E35" s="102"/>
      <c r="F35" s="103"/>
      <c r="G35" s="102"/>
      <c r="H35" s="103"/>
      <c r="I35" s="103"/>
      <c r="J35" s="103"/>
      <c r="K35" s="103"/>
      <c r="L35" s="103"/>
      <c r="M35" s="103"/>
      <c r="N35" s="103"/>
    </row>
    <row r="36" spans="1:14" s="29" customFormat="1" ht="15.95" customHeight="1" x14ac:dyDescent="0.2">
      <c r="A36" s="97"/>
      <c r="B36" s="104" t="s">
        <v>6</v>
      </c>
      <c r="C36" s="104"/>
      <c r="D36" s="104"/>
      <c r="E36" s="105"/>
      <c r="F36" s="106"/>
      <c r="G36" s="105"/>
      <c r="H36" s="106"/>
      <c r="I36" s="106"/>
      <c r="J36" s="106"/>
      <c r="K36" s="106"/>
      <c r="L36" s="106"/>
      <c r="M36" s="106"/>
      <c r="N36" s="106"/>
    </row>
    <row r="37" spans="1:14" s="29" customFormat="1" ht="15.95" customHeight="1" x14ac:dyDescent="0.2">
      <c r="A37" s="97"/>
      <c r="B37" s="98"/>
      <c r="C37" s="101" t="s">
        <v>11</v>
      </c>
      <c r="D37" s="101"/>
      <c r="E37" s="102"/>
      <c r="F37" s="103"/>
      <c r="G37" s="102"/>
      <c r="H37" s="103"/>
      <c r="I37" s="103"/>
      <c r="J37" s="103"/>
      <c r="K37" s="103"/>
      <c r="L37" s="103"/>
      <c r="M37" s="103"/>
      <c r="N37" s="103"/>
    </row>
    <row r="38" spans="1:14" s="29" customFormat="1" ht="15.95" customHeight="1" x14ac:dyDescent="0.2">
      <c r="A38" s="97"/>
      <c r="B38" s="97"/>
      <c r="C38" s="98"/>
      <c r="D38" s="98" t="s">
        <v>154</v>
      </c>
      <c r="E38" s="99"/>
      <c r="F38" s="98"/>
      <c r="G38" s="99"/>
      <c r="H38" s="98"/>
      <c r="I38" s="98"/>
      <c r="J38" s="98"/>
      <c r="K38" s="98"/>
      <c r="L38" s="98"/>
      <c r="M38" s="98"/>
      <c r="N38" s="98"/>
    </row>
    <row r="39" spans="1:14" s="29" customFormat="1" ht="11.25" customHeight="1" x14ac:dyDescent="0.2">
      <c r="A39" s="97"/>
      <c r="B39" s="97"/>
      <c r="C39" s="98"/>
      <c r="D39" s="98" t="s">
        <v>155</v>
      </c>
      <c r="E39" s="99"/>
      <c r="F39" s="98"/>
      <c r="G39" s="99"/>
      <c r="H39" s="98"/>
      <c r="I39" s="98"/>
      <c r="J39" s="98"/>
      <c r="K39" s="98"/>
      <c r="L39" s="98"/>
      <c r="M39" s="98"/>
      <c r="N39" s="98"/>
    </row>
    <row r="40" spans="1:14" s="29" customFormat="1" ht="11.25" customHeight="1" x14ac:dyDescent="0.2">
      <c r="A40" s="97"/>
      <c r="B40" s="97"/>
      <c r="C40" s="101" t="s">
        <v>156</v>
      </c>
      <c r="D40" s="101"/>
      <c r="E40" s="102"/>
      <c r="F40" s="103"/>
      <c r="G40" s="102"/>
      <c r="H40" s="103"/>
      <c r="I40" s="103"/>
      <c r="J40" s="103"/>
      <c r="K40" s="103"/>
      <c r="L40" s="103"/>
      <c r="M40" s="103"/>
      <c r="N40" s="103"/>
    </row>
    <row r="41" spans="1:14" s="29" customFormat="1" ht="15.95" customHeight="1" x14ac:dyDescent="0.2">
      <c r="A41" s="98"/>
      <c r="B41" s="104" t="s">
        <v>7</v>
      </c>
      <c r="C41" s="107"/>
      <c r="D41" s="107"/>
      <c r="E41" s="105"/>
      <c r="F41" s="106"/>
      <c r="G41" s="105"/>
      <c r="H41" s="106"/>
      <c r="I41" s="106"/>
      <c r="J41" s="106"/>
      <c r="K41" s="106"/>
      <c r="L41" s="106"/>
      <c r="M41" s="106"/>
      <c r="N41" s="106"/>
    </row>
    <row r="42" spans="1:14" s="29" customFormat="1" ht="15.95" customHeight="1" x14ac:dyDescent="0.2">
      <c r="A42" s="101"/>
      <c r="B42" s="104" t="s">
        <v>12</v>
      </c>
      <c r="C42" s="107"/>
      <c r="D42" s="107"/>
      <c r="E42" s="108"/>
      <c r="F42" s="104"/>
      <c r="G42" s="108"/>
      <c r="H42" s="104"/>
      <c r="I42" s="104"/>
      <c r="J42" s="104"/>
      <c r="K42" s="104"/>
      <c r="L42" s="104"/>
      <c r="M42" s="104"/>
      <c r="N42" s="104"/>
    </row>
    <row r="43" spans="1:14" s="29" customFormat="1" ht="11.25" customHeight="1" x14ac:dyDescent="0.2">
      <c r="A43" s="93" t="s">
        <v>142</v>
      </c>
      <c r="B43" s="94"/>
      <c r="C43" s="95"/>
      <c r="D43" s="95"/>
      <c r="E43" s="96"/>
      <c r="F43" s="94"/>
      <c r="G43" s="96"/>
      <c r="H43" s="94"/>
      <c r="I43" s="94"/>
      <c r="J43" s="94"/>
      <c r="K43" s="94"/>
      <c r="L43" s="94"/>
      <c r="M43" s="94"/>
      <c r="N43" s="94"/>
    </row>
    <row r="44" spans="1:14" s="29" customFormat="1" ht="11.25" customHeight="1" x14ac:dyDescent="0.2">
      <c r="A44" s="97"/>
      <c r="B44" s="97"/>
      <c r="C44" s="98"/>
      <c r="D44" s="98" t="s">
        <v>2</v>
      </c>
      <c r="E44" s="99"/>
      <c r="F44" s="98"/>
      <c r="G44" s="99"/>
      <c r="H44" s="98"/>
      <c r="I44" s="98"/>
      <c r="J44" s="98"/>
      <c r="K44" s="98"/>
      <c r="L44" s="98"/>
      <c r="M44" s="98"/>
      <c r="N44" s="98"/>
    </row>
    <row r="45" spans="1:14" s="29" customFormat="1" ht="11.25" customHeight="1" x14ac:dyDescent="0.2">
      <c r="A45" s="97"/>
      <c r="B45" s="97"/>
      <c r="C45" s="98"/>
      <c r="D45" s="98" t="s">
        <v>3</v>
      </c>
      <c r="E45" s="99"/>
      <c r="F45" s="98"/>
      <c r="G45" s="99"/>
      <c r="H45" s="98"/>
      <c r="I45" s="98"/>
      <c r="J45" s="98"/>
      <c r="K45" s="98"/>
      <c r="L45" s="98"/>
      <c r="M45" s="98"/>
      <c r="N45" s="98"/>
    </row>
    <row r="46" spans="1:14" s="29" customFormat="1" ht="11.25" customHeight="1" x14ac:dyDescent="0.2">
      <c r="A46" s="97"/>
      <c r="B46" s="97"/>
      <c r="C46" s="98"/>
      <c r="D46" s="98" t="s">
        <v>4</v>
      </c>
      <c r="E46" s="99"/>
      <c r="F46" s="98"/>
      <c r="G46" s="99"/>
      <c r="H46" s="98"/>
      <c r="I46" s="98"/>
      <c r="J46" s="98"/>
      <c r="K46" s="98"/>
      <c r="L46" s="98"/>
      <c r="M46" s="98"/>
      <c r="N46" s="98"/>
    </row>
    <row r="47" spans="1:14" s="29" customFormat="1" ht="11.25" customHeight="1" x14ac:dyDescent="0.2">
      <c r="A47" s="97"/>
      <c r="B47" s="97"/>
      <c r="C47" s="98"/>
      <c r="D47" s="98" t="s">
        <v>5</v>
      </c>
      <c r="E47" s="99"/>
      <c r="F47" s="98"/>
      <c r="G47" s="99"/>
      <c r="H47" s="98"/>
      <c r="I47" s="98"/>
      <c r="J47" s="98"/>
      <c r="K47" s="98"/>
      <c r="L47" s="98"/>
      <c r="M47" s="98"/>
      <c r="N47" s="98"/>
    </row>
    <row r="48" spans="1:14" s="29" customFormat="1" ht="11.25" customHeight="1" x14ac:dyDescent="0.2">
      <c r="A48" s="97"/>
      <c r="B48" s="97"/>
      <c r="C48" s="100" t="s">
        <v>10</v>
      </c>
      <c r="D48" s="101"/>
      <c r="E48" s="102"/>
      <c r="F48" s="103"/>
      <c r="G48" s="102"/>
      <c r="H48" s="103"/>
      <c r="I48" s="103"/>
      <c r="J48" s="103"/>
      <c r="K48" s="103"/>
      <c r="L48" s="103"/>
      <c r="M48" s="103"/>
      <c r="N48" s="103"/>
    </row>
    <row r="49" spans="1:14" s="29" customFormat="1" ht="15.95" customHeight="1" x14ac:dyDescent="0.2">
      <c r="A49" s="97"/>
      <c r="B49" s="97"/>
      <c r="C49" s="98"/>
      <c r="D49" s="98" t="s">
        <v>154</v>
      </c>
      <c r="E49" s="99"/>
      <c r="F49" s="98"/>
      <c r="G49" s="99"/>
      <c r="H49" s="98"/>
      <c r="I49" s="98"/>
      <c r="J49" s="98"/>
      <c r="K49" s="98"/>
      <c r="L49" s="98"/>
      <c r="M49" s="98"/>
      <c r="N49" s="98"/>
    </row>
    <row r="50" spans="1:14" s="29" customFormat="1" ht="11.25" customHeight="1" x14ac:dyDescent="0.2">
      <c r="A50" s="97"/>
      <c r="B50" s="97"/>
      <c r="C50" s="98"/>
      <c r="D50" s="98" t="s">
        <v>155</v>
      </c>
      <c r="E50" s="99"/>
      <c r="F50" s="98"/>
      <c r="G50" s="99"/>
      <c r="H50" s="98"/>
      <c r="I50" s="98"/>
      <c r="J50" s="98"/>
      <c r="K50" s="98"/>
      <c r="L50" s="98"/>
      <c r="M50" s="98"/>
      <c r="N50" s="98"/>
    </row>
    <row r="51" spans="1:14" s="29" customFormat="1" ht="11.25" customHeight="1" x14ac:dyDescent="0.2">
      <c r="A51" s="97"/>
      <c r="B51" s="97"/>
      <c r="C51" s="101" t="s">
        <v>156</v>
      </c>
      <c r="D51" s="101"/>
      <c r="E51" s="102"/>
      <c r="F51" s="103"/>
      <c r="G51" s="102"/>
      <c r="H51" s="103"/>
      <c r="I51" s="103"/>
      <c r="J51" s="103"/>
      <c r="K51" s="103"/>
      <c r="L51" s="103"/>
      <c r="M51" s="103"/>
      <c r="N51" s="103"/>
    </row>
    <row r="52" spans="1:14" s="29" customFormat="1" ht="15.95" customHeight="1" x14ac:dyDescent="0.2">
      <c r="A52" s="97"/>
      <c r="B52" s="104" t="s">
        <v>6</v>
      </c>
      <c r="C52" s="104"/>
      <c r="D52" s="104"/>
      <c r="E52" s="105"/>
      <c r="F52" s="106"/>
      <c r="G52" s="105"/>
      <c r="H52" s="106"/>
      <c r="I52" s="106"/>
      <c r="J52" s="106"/>
      <c r="K52" s="106"/>
      <c r="L52" s="106"/>
      <c r="M52" s="106"/>
      <c r="N52" s="106"/>
    </row>
    <row r="53" spans="1:14" s="29" customFormat="1" ht="15.95" customHeight="1" x14ac:dyDescent="0.2">
      <c r="A53" s="97"/>
      <c r="B53" s="98"/>
      <c r="C53" s="101" t="s">
        <v>11</v>
      </c>
      <c r="D53" s="101"/>
      <c r="E53" s="102"/>
      <c r="F53" s="103"/>
      <c r="G53" s="102"/>
      <c r="H53" s="103"/>
      <c r="I53" s="103"/>
      <c r="J53" s="103"/>
      <c r="K53" s="103"/>
      <c r="L53" s="103"/>
      <c r="M53" s="103"/>
      <c r="N53" s="103"/>
    </row>
    <row r="54" spans="1:14" s="29" customFormat="1" ht="15.95" customHeight="1" x14ac:dyDescent="0.2">
      <c r="A54" s="97"/>
      <c r="B54" s="97"/>
      <c r="C54" s="98"/>
      <c r="D54" s="98" t="s">
        <v>154</v>
      </c>
      <c r="E54" s="99"/>
      <c r="F54" s="98"/>
      <c r="G54" s="99"/>
      <c r="H54" s="98"/>
      <c r="I54" s="98"/>
      <c r="J54" s="98"/>
      <c r="K54" s="98"/>
      <c r="L54" s="98"/>
      <c r="M54" s="98"/>
      <c r="N54" s="98"/>
    </row>
    <row r="55" spans="1:14" s="29" customFormat="1" ht="11.25" customHeight="1" x14ac:dyDescent="0.2">
      <c r="A55" s="97"/>
      <c r="B55" s="97"/>
      <c r="C55" s="98"/>
      <c r="D55" s="98" t="s">
        <v>155</v>
      </c>
      <c r="E55" s="99"/>
      <c r="F55" s="98"/>
      <c r="G55" s="99"/>
      <c r="H55" s="98"/>
      <c r="I55" s="98"/>
      <c r="J55" s="98"/>
      <c r="K55" s="98"/>
      <c r="L55" s="98"/>
      <c r="M55" s="98"/>
      <c r="N55" s="98"/>
    </row>
    <row r="56" spans="1:14" s="29" customFormat="1" ht="11.25" customHeight="1" x14ac:dyDescent="0.2">
      <c r="A56" s="97"/>
      <c r="B56" s="97"/>
      <c r="C56" s="101" t="s">
        <v>156</v>
      </c>
      <c r="D56" s="101"/>
      <c r="E56" s="102"/>
      <c r="F56" s="103"/>
      <c r="G56" s="102"/>
      <c r="H56" s="103"/>
      <c r="I56" s="103"/>
      <c r="J56" s="103"/>
      <c r="K56" s="103"/>
      <c r="L56" s="103"/>
      <c r="M56" s="103"/>
      <c r="N56" s="103"/>
    </row>
    <row r="57" spans="1:14" s="29" customFormat="1" ht="15.95" customHeight="1" x14ac:dyDescent="0.2">
      <c r="A57" s="98"/>
      <c r="B57" s="104" t="s">
        <v>7</v>
      </c>
      <c r="C57" s="107"/>
      <c r="D57" s="107"/>
      <c r="E57" s="105"/>
      <c r="F57" s="106"/>
      <c r="G57" s="105"/>
      <c r="H57" s="106"/>
      <c r="I57" s="106"/>
      <c r="J57" s="106"/>
      <c r="K57" s="106"/>
      <c r="L57" s="106"/>
      <c r="M57" s="106"/>
      <c r="N57" s="106"/>
    </row>
    <row r="58" spans="1:14" s="29" customFormat="1" ht="15.95" customHeight="1" x14ac:dyDescent="0.2">
      <c r="A58" s="101"/>
      <c r="B58" s="104" t="s">
        <v>12</v>
      </c>
      <c r="C58" s="107"/>
      <c r="D58" s="107"/>
      <c r="E58" s="108"/>
      <c r="F58" s="104"/>
      <c r="G58" s="108"/>
      <c r="H58" s="104"/>
      <c r="I58" s="104"/>
      <c r="J58" s="104"/>
      <c r="K58" s="104"/>
      <c r="L58" s="104"/>
      <c r="M58" s="104"/>
      <c r="N58" s="104"/>
    </row>
    <row r="59" spans="1:14" s="29" customFormat="1" ht="11.25" customHeight="1" x14ac:dyDescent="0.2">
      <c r="A59" s="93" t="s">
        <v>143</v>
      </c>
      <c r="B59" s="94"/>
      <c r="C59" s="95"/>
      <c r="D59" s="95"/>
      <c r="E59" s="96"/>
      <c r="F59" s="94"/>
      <c r="G59" s="96"/>
      <c r="H59" s="94"/>
      <c r="I59" s="94"/>
      <c r="J59" s="94"/>
      <c r="K59" s="94"/>
      <c r="L59" s="94"/>
      <c r="M59" s="94"/>
      <c r="N59" s="94"/>
    </row>
    <row r="60" spans="1:14" s="29" customFormat="1" ht="11.25" customHeight="1" x14ac:dyDescent="0.2">
      <c r="A60" s="97"/>
      <c r="B60" s="97"/>
      <c r="C60" s="98"/>
      <c r="D60" s="98" t="s">
        <v>2</v>
      </c>
      <c r="E60" s="99"/>
      <c r="F60" s="98"/>
      <c r="G60" s="99"/>
      <c r="H60" s="98"/>
      <c r="I60" s="98"/>
      <c r="J60" s="98"/>
      <c r="K60" s="98"/>
      <c r="L60" s="98"/>
      <c r="M60" s="98"/>
      <c r="N60" s="98"/>
    </row>
    <row r="61" spans="1:14" s="29" customFormat="1" ht="11.25" customHeight="1" x14ac:dyDescent="0.2">
      <c r="A61" s="97"/>
      <c r="B61" s="97"/>
      <c r="C61" s="98"/>
      <c r="D61" s="98" t="s">
        <v>3</v>
      </c>
      <c r="E61" s="99"/>
      <c r="F61" s="98"/>
      <c r="G61" s="99"/>
      <c r="H61" s="98"/>
      <c r="I61" s="98"/>
      <c r="J61" s="98"/>
      <c r="K61" s="98"/>
      <c r="L61" s="98"/>
      <c r="M61" s="98"/>
      <c r="N61" s="98"/>
    </row>
    <row r="62" spans="1:14" s="29" customFormat="1" ht="11.25" customHeight="1" x14ac:dyDescent="0.2">
      <c r="A62" s="97"/>
      <c r="B62" s="97"/>
      <c r="C62" s="98"/>
      <c r="D62" s="98" t="s">
        <v>4</v>
      </c>
      <c r="E62" s="99"/>
      <c r="F62" s="98"/>
      <c r="G62" s="99"/>
      <c r="H62" s="98"/>
      <c r="I62" s="98"/>
      <c r="J62" s="98"/>
      <c r="K62" s="98"/>
      <c r="L62" s="98"/>
      <c r="M62" s="98"/>
      <c r="N62" s="98"/>
    </row>
    <row r="63" spans="1:14" s="29" customFormat="1" ht="11.25" customHeight="1" x14ac:dyDescent="0.2">
      <c r="A63" s="97"/>
      <c r="B63" s="97"/>
      <c r="C63" s="98"/>
      <c r="D63" s="98" t="s">
        <v>5</v>
      </c>
      <c r="E63" s="99"/>
      <c r="F63" s="98"/>
      <c r="G63" s="99"/>
      <c r="H63" s="98"/>
      <c r="I63" s="98"/>
      <c r="J63" s="98"/>
      <c r="K63" s="98"/>
      <c r="L63" s="98"/>
      <c r="M63" s="98"/>
      <c r="N63" s="98"/>
    </row>
    <row r="64" spans="1:14" s="29" customFormat="1" ht="11.25" customHeight="1" x14ac:dyDescent="0.2">
      <c r="A64" s="97"/>
      <c r="B64" s="97"/>
      <c r="C64" s="100" t="s">
        <v>10</v>
      </c>
      <c r="D64" s="101"/>
      <c r="E64" s="102"/>
      <c r="F64" s="103"/>
      <c r="G64" s="102"/>
      <c r="H64" s="103"/>
      <c r="I64" s="103"/>
      <c r="J64" s="103"/>
      <c r="K64" s="103"/>
      <c r="L64" s="103"/>
      <c r="M64" s="103"/>
      <c r="N64" s="103"/>
    </row>
    <row r="65" spans="1:14" s="29" customFormat="1" ht="15.95" customHeight="1" x14ac:dyDescent="0.2">
      <c r="A65" s="97"/>
      <c r="B65" s="97"/>
      <c r="C65" s="98"/>
      <c r="D65" s="98" t="s">
        <v>154</v>
      </c>
      <c r="E65" s="99"/>
      <c r="F65" s="98"/>
      <c r="G65" s="99"/>
      <c r="H65" s="98"/>
      <c r="I65" s="98"/>
      <c r="J65" s="98"/>
      <c r="K65" s="98"/>
      <c r="L65" s="98"/>
      <c r="M65" s="98"/>
      <c r="N65" s="98"/>
    </row>
    <row r="66" spans="1:14" s="29" customFormat="1" ht="11.25" customHeight="1" x14ac:dyDescent="0.2">
      <c r="A66" s="97"/>
      <c r="B66" s="97"/>
      <c r="C66" s="98"/>
      <c r="D66" s="98" t="s">
        <v>155</v>
      </c>
      <c r="E66" s="99"/>
      <c r="F66" s="98"/>
      <c r="G66" s="99"/>
      <c r="H66" s="98"/>
      <c r="I66" s="98"/>
      <c r="J66" s="98"/>
      <c r="K66" s="98"/>
      <c r="L66" s="98"/>
      <c r="M66" s="98"/>
      <c r="N66" s="98"/>
    </row>
    <row r="67" spans="1:14" s="29" customFormat="1" ht="11.25" customHeight="1" x14ac:dyDescent="0.2">
      <c r="A67" s="97"/>
      <c r="B67" s="97"/>
      <c r="C67" s="101" t="s">
        <v>156</v>
      </c>
      <c r="D67" s="101"/>
      <c r="E67" s="102"/>
      <c r="F67" s="103"/>
      <c r="G67" s="102"/>
      <c r="H67" s="103"/>
      <c r="I67" s="103"/>
      <c r="J67" s="103"/>
      <c r="K67" s="103"/>
      <c r="L67" s="103"/>
      <c r="M67" s="103"/>
      <c r="N67" s="103"/>
    </row>
    <row r="68" spans="1:14" s="29" customFormat="1" ht="15.95" customHeight="1" x14ac:dyDescent="0.2">
      <c r="A68" s="97"/>
      <c r="B68" s="104" t="s">
        <v>6</v>
      </c>
      <c r="C68" s="104"/>
      <c r="D68" s="104"/>
      <c r="E68" s="105"/>
      <c r="F68" s="106"/>
      <c r="G68" s="105"/>
      <c r="H68" s="106"/>
      <c r="I68" s="106"/>
      <c r="J68" s="106"/>
      <c r="K68" s="106"/>
      <c r="L68" s="106"/>
      <c r="M68" s="106"/>
      <c r="N68" s="106"/>
    </row>
    <row r="69" spans="1:14" s="29" customFormat="1" ht="15.95" customHeight="1" x14ac:dyDescent="0.2">
      <c r="A69" s="97"/>
      <c r="B69" s="98"/>
      <c r="C69" s="101" t="s">
        <v>11</v>
      </c>
      <c r="D69" s="101"/>
      <c r="E69" s="102"/>
      <c r="F69" s="103"/>
      <c r="G69" s="102"/>
      <c r="H69" s="103"/>
      <c r="I69" s="103"/>
      <c r="J69" s="103"/>
      <c r="K69" s="103"/>
      <c r="L69" s="103"/>
      <c r="M69" s="103"/>
      <c r="N69" s="103"/>
    </row>
    <row r="70" spans="1:14" s="29" customFormat="1" ht="15.95" customHeight="1" x14ac:dyDescent="0.2">
      <c r="A70" s="97"/>
      <c r="B70" s="97"/>
      <c r="C70" s="98"/>
      <c r="D70" s="98" t="s">
        <v>154</v>
      </c>
      <c r="E70" s="99"/>
      <c r="F70" s="98"/>
      <c r="G70" s="99"/>
      <c r="H70" s="98"/>
      <c r="I70" s="98"/>
      <c r="J70" s="98"/>
      <c r="K70" s="98"/>
      <c r="L70" s="98"/>
      <c r="M70" s="98"/>
      <c r="N70" s="98"/>
    </row>
    <row r="71" spans="1:14" s="29" customFormat="1" ht="11.25" customHeight="1" x14ac:dyDescent="0.2">
      <c r="A71" s="97"/>
      <c r="B71" s="97"/>
      <c r="C71" s="98"/>
      <c r="D71" s="98" t="s">
        <v>155</v>
      </c>
      <c r="E71" s="99"/>
      <c r="F71" s="98"/>
      <c r="G71" s="99"/>
      <c r="H71" s="98"/>
      <c r="I71" s="98"/>
      <c r="J71" s="98"/>
      <c r="K71" s="98"/>
      <c r="L71" s="98"/>
      <c r="M71" s="98"/>
      <c r="N71" s="98"/>
    </row>
    <row r="72" spans="1:14" s="29" customFormat="1" ht="11.25" customHeight="1" x14ac:dyDescent="0.2">
      <c r="A72" s="97"/>
      <c r="B72" s="97"/>
      <c r="C72" s="101" t="s">
        <v>156</v>
      </c>
      <c r="D72" s="101"/>
      <c r="E72" s="102"/>
      <c r="F72" s="103"/>
      <c r="G72" s="102"/>
      <c r="H72" s="103"/>
      <c r="I72" s="103"/>
      <c r="J72" s="103"/>
      <c r="K72" s="103"/>
      <c r="L72" s="103"/>
      <c r="M72" s="103"/>
      <c r="N72" s="103"/>
    </row>
    <row r="73" spans="1:14" s="29" customFormat="1" ht="15.95" customHeight="1" x14ac:dyDescent="0.2">
      <c r="A73" s="98"/>
      <c r="B73" s="104" t="s">
        <v>7</v>
      </c>
      <c r="C73" s="107"/>
      <c r="D73" s="107"/>
      <c r="E73" s="105"/>
      <c r="F73" s="106"/>
      <c r="G73" s="105"/>
      <c r="H73" s="106"/>
      <c r="I73" s="106"/>
      <c r="J73" s="106"/>
      <c r="K73" s="106"/>
      <c r="L73" s="106"/>
      <c r="M73" s="106"/>
      <c r="N73" s="106"/>
    </row>
    <row r="74" spans="1:14" s="29" customFormat="1" ht="15.95" customHeight="1" x14ac:dyDescent="0.2">
      <c r="A74" s="101"/>
      <c r="B74" s="104" t="s">
        <v>12</v>
      </c>
      <c r="C74" s="107"/>
      <c r="D74" s="107"/>
      <c r="E74" s="108"/>
      <c r="F74" s="104"/>
      <c r="G74" s="108"/>
      <c r="H74" s="104"/>
      <c r="I74" s="104"/>
      <c r="J74" s="104"/>
      <c r="K74" s="104"/>
      <c r="L74" s="104"/>
      <c r="M74" s="104"/>
      <c r="N74" s="104"/>
    </row>
    <row r="75" spans="1:14" s="29" customFormat="1" ht="11.25" customHeight="1" x14ac:dyDescent="0.2">
      <c r="A75" s="93" t="s">
        <v>144</v>
      </c>
      <c r="B75" s="94"/>
      <c r="C75" s="95"/>
      <c r="D75" s="95"/>
      <c r="E75" s="96"/>
      <c r="F75" s="94"/>
      <c r="G75" s="96"/>
      <c r="H75" s="94"/>
      <c r="I75" s="94"/>
      <c r="J75" s="94"/>
      <c r="K75" s="94"/>
      <c r="L75" s="94"/>
      <c r="M75" s="94"/>
      <c r="N75" s="94"/>
    </row>
    <row r="76" spans="1:14" s="29" customFormat="1" ht="11.25" customHeight="1" x14ac:dyDescent="0.2">
      <c r="A76" s="97"/>
      <c r="B76" s="97"/>
      <c r="C76" s="98"/>
      <c r="D76" s="98" t="s">
        <v>2</v>
      </c>
      <c r="E76" s="99"/>
      <c r="F76" s="98"/>
      <c r="G76" s="99"/>
      <c r="H76" s="98"/>
      <c r="I76" s="98"/>
      <c r="J76" s="98"/>
      <c r="K76" s="98"/>
      <c r="L76" s="98"/>
      <c r="M76" s="98"/>
      <c r="N76" s="98"/>
    </row>
    <row r="77" spans="1:14" s="29" customFormat="1" ht="11.25" customHeight="1" x14ac:dyDescent="0.2">
      <c r="A77" s="97"/>
      <c r="B77" s="97"/>
      <c r="C77" s="98"/>
      <c r="D77" s="98" t="s">
        <v>3</v>
      </c>
      <c r="E77" s="99"/>
      <c r="F77" s="98"/>
      <c r="G77" s="99"/>
      <c r="H77" s="98"/>
      <c r="I77" s="98"/>
      <c r="J77" s="98"/>
      <c r="K77" s="98"/>
      <c r="L77" s="98"/>
      <c r="M77" s="98"/>
      <c r="N77" s="98"/>
    </row>
    <row r="78" spans="1:14" s="29" customFormat="1" ht="11.25" customHeight="1" x14ac:dyDescent="0.2">
      <c r="A78" s="97"/>
      <c r="B78" s="97"/>
      <c r="C78" s="98"/>
      <c r="D78" s="98" t="s">
        <v>4</v>
      </c>
      <c r="E78" s="99"/>
      <c r="F78" s="98"/>
      <c r="G78" s="99"/>
      <c r="H78" s="98"/>
      <c r="I78" s="98"/>
      <c r="J78" s="98"/>
      <c r="K78" s="98"/>
      <c r="L78" s="98"/>
      <c r="M78" s="98"/>
      <c r="N78" s="98"/>
    </row>
    <row r="79" spans="1:14" s="29" customFormat="1" ht="11.25" customHeight="1" x14ac:dyDescent="0.2">
      <c r="A79" s="97"/>
      <c r="B79" s="97"/>
      <c r="C79" s="98"/>
      <c r="D79" s="98" t="s">
        <v>5</v>
      </c>
      <c r="E79" s="99"/>
      <c r="F79" s="98"/>
      <c r="G79" s="99"/>
      <c r="H79" s="98"/>
      <c r="I79" s="98"/>
      <c r="J79" s="98"/>
      <c r="K79" s="98"/>
      <c r="L79" s="98"/>
      <c r="M79" s="98"/>
      <c r="N79" s="98"/>
    </row>
    <row r="80" spans="1:14" s="29" customFormat="1" ht="11.25" customHeight="1" x14ac:dyDescent="0.2">
      <c r="A80" s="97"/>
      <c r="B80" s="97"/>
      <c r="C80" s="100" t="s">
        <v>10</v>
      </c>
      <c r="D80" s="101"/>
      <c r="E80" s="102"/>
      <c r="F80" s="103"/>
      <c r="G80" s="102"/>
      <c r="H80" s="103"/>
      <c r="I80" s="103"/>
      <c r="J80" s="103"/>
      <c r="K80" s="103"/>
      <c r="L80" s="103"/>
      <c r="M80" s="103"/>
      <c r="N80" s="103"/>
    </row>
    <row r="81" spans="1:14" s="29" customFormat="1" ht="15.95" customHeight="1" x14ac:dyDescent="0.2">
      <c r="A81" s="97"/>
      <c r="B81" s="97"/>
      <c r="C81" s="98"/>
      <c r="D81" s="98" t="s">
        <v>154</v>
      </c>
      <c r="E81" s="99"/>
      <c r="F81" s="98"/>
      <c r="G81" s="99"/>
      <c r="H81" s="98"/>
      <c r="I81" s="98"/>
      <c r="J81" s="98"/>
      <c r="K81" s="98"/>
      <c r="L81" s="98"/>
      <c r="M81" s="98"/>
      <c r="N81" s="98"/>
    </row>
    <row r="82" spans="1:14" s="29" customFormat="1" ht="11.25" customHeight="1" x14ac:dyDescent="0.2">
      <c r="A82" s="97"/>
      <c r="B82" s="97"/>
      <c r="C82" s="98"/>
      <c r="D82" s="98" t="s">
        <v>155</v>
      </c>
      <c r="E82" s="99"/>
      <c r="F82" s="98"/>
      <c r="G82" s="99"/>
      <c r="H82" s="98"/>
      <c r="I82" s="98"/>
      <c r="J82" s="98"/>
      <c r="K82" s="98"/>
      <c r="L82" s="98"/>
      <c r="M82" s="98"/>
      <c r="N82" s="98"/>
    </row>
    <row r="83" spans="1:14" s="29" customFormat="1" ht="11.25" customHeight="1" x14ac:dyDescent="0.2">
      <c r="A83" s="97"/>
      <c r="B83" s="97"/>
      <c r="C83" s="101" t="s">
        <v>156</v>
      </c>
      <c r="D83" s="101"/>
      <c r="E83" s="102"/>
      <c r="F83" s="103"/>
      <c r="G83" s="102"/>
      <c r="H83" s="103"/>
      <c r="I83" s="103"/>
      <c r="J83" s="103"/>
      <c r="K83" s="103"/>
      <c r="L83" s="103"/>
      <c r="M83" s="103"/>
      <c r="N83" s="103"/>
    </row>
    <row r="84" spans="1:14" s="29" customFormat="1" ht="15.95" customHeight="1" x14ac:dyDescent="0.2">
      <c r="A84" s="97"/>
      <c r="B84" s="104" t="s">
        <v>6</v>
      </c>
      <c r="C84" s="104"/>
      <c r="D84" s="104"/>
      <c r="E84" s="105"/>
      <c r="F84" s="106"/>
      <c r="G84" s="105"/>
      <c r="H84" s="106"/>
      <c r="I84" s="106"/>
      <c r="J84" s="106"/>
      <c r="K84" s="106"/>
      <c r="L84" s="106"/>
      <c r="M84" s="106"/>
      <c r="N84" s="106"/>
    </row>
    <row r="85" spans="1:14" s="29" customFormat="1" ht="15.95" customHeight="1" x14ac:dyDescent="0.2">
      <c r="A85" s="97"/>
      <c r="B85" s="98"/>
      <c r="C85" s="101" t="s">
        <v>11</v>
      </c>
      <c r="D85" s="101"/>
      <c r="E85" s="102"/>
      <c r="F85" s="103"/>
      <c r="G85" s="102"/>
      <c r="H85" s="103"/>
      <c r="I85" s="103"/>
      <c r="J85" s="103"/>
      <c r="K85" s="103"/>
      <c r="L85" s="103"/>
      <c r="M85" s="103"/>
      <c r="N85" s="103"/>
    </row>
    <row r="86" spans="1:14" s="29" customFormat="1" ht="15.95" customHeight="1" x14ac:dyDescent="0.2">
      <c r="A86" s="97"/>
      <c r="B86" s="97"/>
      <c r="C86" s="98"/>
      <c r="D86" s="98" t="s">
        <v>154</v>
      </c>
      <c r="E86" s="99"/>
      <c r="F86" s="98"/>
      <c r="G86" s="99"/>
      <c r="H86" s="98"/>
      <c r="I86" s="98"/>
      <c r="J86" s="98"/>
      <c r="K86" s="98"/>
      <c r="L86" s="98"/>
      <c r="M86" s="98"/>
      <c r="N86" s="98"/>
    </row>
    <row r="87" spans="1:14" s="29" customFormat="1" ht="11.25" customHeight="1" x14ac:dyDescent="0.2">
      <c r="A87" s="97"/>
      <c r="B87" s="97"/>
      <c r="C87" s="98"/>
      <c r="D87" s="98" t="s">
        <v>155</v>
      </c>
      <c r="E87" s="99"/>
      <c r="F87" s="98"/>
      <c r="G87" s="99"/>
      <c r="H87" s="98"/>
      <c r="I87" s="98"/>
      <c r="J87" s="98"/>
      <c r="K87" s="98"/>
      <c r="L87" s="98"/>
      <c r="M87" s="98"/>
      <c r="N87" s="98"/>
    </row>
    <row r="88" spans="1:14" s="29" customFormat="1" ht="11.25" customHeight="1" x14ac:dyDescent="0.2">
      <c r="A88" s="97"/>
      <c r="B88" s="97"/>
      <c r="C88" s="101" t="s">
        <v>156</v>
      </c>
      <c r="D88" s="101"/>
      <c r="E88" s="102"/>
      <c r="F88" s="103"/>
      <c r="G88" s="102"/>
      <c r="H88" s="103"/>
      <c r="I88" s="103"/>
      <c r="J88" s="103"/>
      <c r="K88" s="103"/>
      <c r="L88" s="103"/>
      <c r="M88" s="103"/>
      <c r="N88" s="103"/>
    </row>
    <row r="89" spans="1:14" s="29" customFormat="1" ht="15.95" customHeight="1" x14ac:dyDescent="0.2">
      <c r="A89" s="98"/>
      <c r="B89" s="104" t="s">
        <v>7</v>
      </c>
      <c r="C89" s="107"/>
      <c r="D89" s="107"/>
      <c r="E89" s="105"/>
      <c r="F89" s="106"/>
      <c r="G89" s="105"/>
      <c r="H89" s="106"/>
      <c r="I89" s="106"/>
      <c r="J89" s="106"/>
      <c r="K89" s="106"/>
      <c r="L89" s="106"/>
      <c r="M89" s="106"/>
      <c r="N89" s="106"/>
    </row>
    <row r="90" spans="1:14" s="29" customFormat="1" ht="15.95" customHeight="1" x14ac:dyDescent="0.2">
      <c r="A90" s="101"/>
      <c r="B90" s="104" t="s">
        <v>12</v>
      </c>
      <c r="C90" s="107"/>
      <c r="D90" s="107"/>
      <c r="E90" s="108"/>
      <c r="F90" s="104"/>
      <c r="G90" s="108"/>
      <c r="H90" s="104"/>
      <c r="I90" s="104"/>
      <c r="J90" s="104"/>
      <c r="K90" s="104"/>
      <c r="L90" s="104"/>
      <c r="M90" s="104"/>
      <c r="N90" s="104"/>
    </row>
    <row r="91" spans="1:14" s="29" customFormat="1" ht="11.25" customHeight="1" x14ac:dyDescent="0.2">
      <c r="A91" s="93" t="s">
        <v>145</v>
      </c>
      <c r="B91" s="94"/>
      <c r="C91" s="95"/>
      <c r="D91" s="95"/>
      <c r="E91" s="96"/>
      <c r="F91" s="94"/>
      <c r="G91" s="96"/>
      <c r="H91" s="94"/>
      <c r="I91" s="94"/>
      <c r="J91" s="94"/>
      <c r="K91" s="94"/>
      <c r="L91" s="94"/>
      <c r="M91" s="94"/>
      <c r="N91" s="94"/>
    </row>
    <row r="92" spans="1:14" s="29" customFormat="1" ht="11.25" customHeight="1" x14ac:dyDescent="0.2">
      <c r="A92" s="97"/>
      <c r="B92" s="97"/>
      <c r="C92" s="98"/>
      <c r="D92" s="98" t="s">
        <v>2</v>
      </c>
      <c r="E92" s="99"/>
      <c r="F92" s="98"/>
      <c r="G92" s="99"/>
      <c r="H92" s="98"/>
      <c r="I92" s="98"/>
      <c r="J92" s="98"/>
      <c r="K92" s="98"/>
      <c r="L92" s="98"/>
      <c r="M92" s="98"/>
      <c r="N92" s="98"/>
    </row>
    <row r="93" spans="1:14" s="29" customFormat="1" ht="11.25" customHeight="1" x14ac:dyDescent="0.2">
      <c r="A93" s="97"/>
      <c r="B93" s="97"/>
      <c r="C93" s="98"/>
      <c r="D93" s="98" t="s">
        <v>3</v>
      </c>
      <c r="E93" s="99"/>
      <c r="F93" s="98"/>
      <c r="G93" s="99"/>
      <c r="H93" s="98"/>
      <c r="I93" s="98"/>
      <c r="J93" s="98"/>
      <c r="K93" s="98"/>
      <c r="L93" s="98"/>
      <c r="M93" s="98"/>
      <c r="N93" s="98"/>
    </row>
    <row r="94" spans="1:14" s="29" customFormat="1" ht="11.25" customHeight="1" x14ac:dyDescent="0.2">
      <c r="A94" s="97"/>
      <c r="B94" s="97"/>
      <c r="C94" s="98"/>
      <c r="D94" s="98" t="s">
        <v>4</v>
      </c>
      <c r="E94" s="99"/>
      <c r="F94" s="98"/>
      <c r="G94" s="99"/>
      <c r="H94" s="98"/>
      <c r="I94" s="98"/>
      <c r="J94" s="98"/>
      <c r="K94" s="98"/>
      <c r="L94" s="98"/>
      <c r="M94" s="98"/>
      <c r="N94" s="98"/>
    </row>
    <row r="95" spans="1:14" s="29" customFormat="1" ht="11.25" customHeight="1" x14ac:dyDescent="0.2">
      <c r="A95" s="97"/>
      <c r="B95" s="97"/>
      <c r="C95" s="98"/>
      <c r="D95" s="98" t="s">
        <v>5</v>
      </c>
      <c r="E95" s="99"/>
      <c r="F95" s="98"/>
      <c r="G95" s="99"/>
      <c r="H95" s="98"/>
      <c r="I95" s="98"/>
      <c r="J95" s="98"/>
      <c r="K95" s="98"/>
      <c r="L95" s="98"/>
      <c r="M95" s="98"/>
      <c r="N95" s="98"/>
    </row>
    <row r="96" spans="1:14" s="29" customFormat="1" ht="11.25" customHeight="1" x14ac:dyDescent="0.2">
      <c r="A96" s="97"/>
      <c r="B96" s="97"/>
      <c r="C96" s="100" t="s">
        <v>10</v>
      </c>
      <c r="D96" s="101"/>
      <c r="E96" s="102"/>
      <c r="F96" s="103"/>
      <c r="G96" s="102"/>
      <c r="H96" s="103"/>
      <c r="I96" s="103"/>
      <c r="J96" s="103"/>
      <c r="K96" s="103"/>
      <c r="L96" s="103"/>
      <c r="M96" s="103"/>
      <c r="N96" s="103"/>
    </row>
    <row r="97" spans="1:14" s="29" customFormat="1" ht="15.95" customHeight="1" x14ac:dyDescent="0.2">
      <c r="A97" s="97"/>
      <c r="B97" s="97"/>
      <c r="C97" s="98"/>
      <c r="D97" s="98" t="s">
        <v>154</v>
      </c>
      <c r="E97" s="99"/>
      <c r="F97" s="98"/>
      <c r="G97" s="99"/>
      <c r="H97" s="98"/>
      <c r="I97" s="98"/>
      <c r="J97" s="98"/>
      <c r="K97" s="98"/>
      <c r="L97" s="98"/>
      <c r="M97" s="98"/>
      <c r="N97" s="98"/>
    </row>
    <row r="98" spans="1:14" s="29" customFormat="1" ht="11.25" customHeight="1" x14ac:dyDescent="0.2">
      <c r="A98" s="97"/>
      <c r="B98" s="97"/>
      <c r="C98" s="98"/>
      <c r="D98" s="98" t="s">
        <v>155</v>
      </c>
      <c r="E98" s="99"/>
      <c r="F98" s="98"/>
      <c r="G98" s="99"/>
      <c r="H98" s="98"/>
      <c r="I98" s="98"/>
      <c r="J98" s="98"/>
      <c r="K98" s="98"/>
      <c r="L98" s="98"/>
      <c r="M98" s="98"/>
      <c r="N98" s="98"/>
    </row>
    <row r="99" spans="1:14" s="29" customFormat="1" ht="11.25" customHeight="1" x14ac:dyDescent="0.2">
      <c r="A99" s="97"/>
      <c r="B99" s="97"/>
      <c r="C99" s="101" t="s">
        <v>156</v>
      </c>
      <c r="D99" s="101"/>
      <c r="E99" s="102"/>
      <c r="F99" s="103"/>
      <c r="G99" s="102"/>
      <c r="H99" s="103"/>
      <c r="I99" s="103"/>
      <c r="J99" s="103"/>
      <c r="K99" s="103"/>
      <c r="L99" s="103"/>
      <c r="M99" s="103"/>
      <c r="N99" s="103"/>
    </row>
    <row r="100" spans="1:14" s="29" customFormat="1" ht="15.95" customHeight="1" x14ac:dyDescent="0.2">
      <c r="A100" s="97"/>
      <c r="B100" s="104" t="s">
        <v>6</v>
      </c>
      <c r="C100" s="104"/>
      <c r="D100" s="104"/>
      <c r="E100" s="105"/>
      <c r="F100" s="106"/>
      <c r="G100" s="105"/>
      <c r="H100" s="106"/>
      <c r="I100" s="106"/>
      <c r="J100" s="106"/>
      <c r="K100" s="106"/>
      <c r="L100" s="106"/>
      <c r="M100" s="106"/>
      <c r="N100" s="106"/>
    </row>
    <row r="101" spans="1:14" s="29" customFormat="1" ht="15.95" customHeight="1" x14ac:dyDescent="0.2">
      <c r="A101" s="97"/>
      <c r="B101" s="98"/>
      <c r="C101" s="101" t="s">
        <v>11</v>
      </c>
      <c r="D101" s="101"/>
      <c r="E101" s="102"/>
      <c r="F101" s="103"/>
      <c r="G101" s="102"/>
      <c r="H101" s="103"/>
      <c r="I101" s="103"/>
      <c r="J101" s="103"/>
      <c r="K101" s="103"/>
      <c r="L101" s="103"/>
      <c r="M101" s="103"/>
      <c r="N101" s="103"/>
    </row>
    <row r="102" spans="1:14" s="29" customFormat="1" ht="15.95" customHeight="1" x14ac:dyDescent="0.2">
      <c r="A102" s="97"/>
      <c r="B102" s="97"/>
      <c r="C102" s="98"/>
      <c r="D102" s="98" t="s">
        <v>154</v>
      </c>
      <c r="E102" s="99"/>
      <c r="F102" s="98"/>
      <c r="G102" s="99"/>
      <c r="H102" s="98"/>
      <c r="I102" s="98"/>
      <c r="J102" s="98"/>
      <c r="K102" s="98"/>
      <c r="L102" s="98"/>
      <c r="M102" s="98"/>
      <c r="N102" s="98"/>
    </row>
    <row r="103" spans="1:14" s="29" customFormat="1" ht="11.25" customHeight="1" x14ac:dyDescent="0.2">
      <c r="A103" s="97"/>
      <c r="B103" s="97"/>
      <c r="C103" s="98"/>
      <c r="D103" s="98" t="s">
        <v>155</v>
      </c>
      <c r="E103" s="99"/>
      <c r="F103" s="98"/>
      <c r="G103" s="99"/>
      <c r="H103" s="98"/>
      <c r="I103" s="98"/>
      <c r="J103" s="98"/>
      <c r="K103" s="98"/>
      <c r="L103" s="98"/>
      <c r="M103" s="98"/>
      <c r="N103" s="98"/>
    </row>
    <row r="104" spans="1:14" s="29" customFormat="1" ht="11.25" customHeight="1" x14ac:dyDescent="0.2">
      <c r="A104" s="97"/>
      <c r="B104" s="97"/>
      <c r="C104" s="101" t="s">
        <v>156</v>
      </c>
      <c r="D104" s="101"/>
      <c r="E104" s="102"/>
      <c r="F104" s="103"/>
      <c r="G104" s="102"/>
      <c r="H104" s="103"/>
      <c r="I104" s="103"/>
      <c r="J104" s="103"/>
      <c r="K104" s="103"/>
      <c r="L104" s="103"/>
      <c r="M104" s="103"/>
      <c r="N104" s="103"/>
    </row>
    <row r="105" spans="1:14" s="29" customFormat="1" ht="15.95" customHeight="1" x14ac:dyDescent="0.2">
      <c r="A105" s="98"/>
      <c r="B105" s="104" t="s">
        <v>7</v>
      </c>
      <c r="C105" s="107"/>
      <c r="D105" s="107"/>
      <c r="E105" s="105"/>
      <c r="F105" s="106"/>
      <c r="G105" s="105"/>
      <c r="H105" s="106"/>
      <c r="I105" s="106"/>
      <c r="J105" s="106"/>
      <c r="K105" s="106"/>
      <c r="L105" s="106"/>
      <c r="M105" s="106"/>
      <c r="N105" s="106"/>
    </row>
    <row r="106" spans="1:14" s="29" customFormat="1" ht="15.95" customHeight="1" x14ac:dyDescent="0.2">
      <c r="A106" s="101"/>
      <c r="B106" s="104" t="s">
        <v>12</v>
      </c>
      <c r="C106" s="107"/>
      <c r="D106" s="107"/>
      <c r="E106" s="108"/>
      <c r="F106" s="104"/>
      <c r="G106" s="108"/>
      <c r="H106" s="104"/>
      <c r="I106" s="104"/>
      <c r="J106" s="104"/>
      <c r="K106" s="104"/>
      <c r="L106" s="104"/>
      <c r="M106" s="104"/>
      <c r="N106" s="104"/>
    </row>
    <row r="107" spans="1:14" s="29" customFormat="1" ht="11.25" customHeight="1" x14ac:dyDescent="0.2">
      <c r="A107" s="93" t="s">
        <v>146</v>
      </c>
      <c r="B107" s="94"/>
      <c r="C107" s="95"/>
      <c r="D107" s="95"/>
      <c r="E107" s="96"/>
      <c r="F107" s="94"/>
      <c r="G107" s="96"/>
      <c r="H107" s="94"/>
      <c r="I107" s="94"/>
      <c r="J107" s="94"/>
      <c r="K107" s="94"/>
      <c r="L107" s="94"/>
      <c r="M107" s="94"/>
      <c r="N107" s="94"/>
    </row>
    <row r="108" spans="1:14" s="29" customFormat="1" ht="11.25" customHeight="1" x14ac:dyDescent="0.2">
      <c r="A108" s="97"/>
      <c r="B108" s="97"/>
      <c r="C108" s="98"/>
      <c r="D108" s="98" t="s">
        <v>2</v>
      </c>
      <c r="E108" s="99"/>
      <c r="F108" s="98"/>
      <c r="G108" s="99"/>
      <c r="H108" s="98"/>
      <c r="I108" s="98"/>
      <c r="J108" s="98"/>
      <c r="K108" s="98"/>
      <c r="L108" s="98"/>
      <c r="M108" s="98"/>
      <c r="N108" s="98"/>
    </row>
    <row r="109" spans="1:14" s="29" customFormat="1" ht="11.25" customHeight="1" x14ac:dyDescent="0.2">
      <c r="A109" s="97"/>
      <c r="B109" s="97"/>
      <c r="C109" s="98"/>
      <c r="D109" s="98" t="s">
        <v>3</v>
      </c>
      <c r="E109" s="99"/>
      <c r="F109" s="98"/>
      <c r="G109" s="99"/>
      <c r="H109" s="98"/>
      <c r="I109" s="98"/>
      <c r="J109" s="98"/>
      <c r="K109" s="98"/>
      <c r="L109" s="98"/>
      <c r="M109" s="98"/>
      <c r="N109" s="98"/>
    </row>
    <row r="110" spans="1:14" s="29" customFormat="1" ht="11.25" customHeight="1" x14ac:dyDescent="0.2">
      <c r="A110" s="97"/>
      <c r="B110" s="97"/>
      <c r="C110" s="98"/>
      <c r="D110" s="98" t="s">
        <v>4</v>
      </c>
      <c r="E110" s="99"/>
      <c r="F110" s="98"/>
      <c r="G110" s="99"/>
      <c r="H110" s="98"/>
      <c r="I110" s="98"/>
      <c r="J110" s="98"/>
      <c r="K110" s="98"/>
      <c r="L110" s="98"/>
      <c r="M110" s="98"/>
      <c r="N110" s="98"/>
    </row>
    <row r="111" spans="1:14" s="29" customFormat="1" ht="11.25" customHeight="1" x14ac:dyDescent="0.2">
      <c r="A111" s="97"/>
      <c r="B111" s="97"/>
      <c r="C111" s="98"/>
      <c r="D111" s="98" t="s">
        <v>5</v>
      </c>
      <c r="E111" s="99"/>
      <c r="F111" s="98"/>
      <c r="G111" s="99"/>
      <c r="H111" s="98"/>
      <c r="I111" s="98"/>
      <c r="J111" s="98"/>
      <c r="K111" s="98"/>
      <c r="L111" s="98"/>
      <c r="M111" s="98"/>
      <c r="N111" s="98"/>
    </row>
    <row r="112" spans="1:14" s="29" customFormat="1" ht="11.25" customHeight="1" x14ac:dyDescent="0.2">
      <c r="A112" s="97"/>
      <c r="B112" s="97"/>
      <c r="C112" s="100" t="s">
        <v>10</v>
      </c>
      <c r="D112" s="101"/>
      <c r="E112" s="102"/>
      <c r="F112" s="103"/>
      <c r="G112" s="102"/>
      <c r="H112" s="103"/>
      <c r="I112" s="103"/>
      <c r="J112" s="103"/>
      <c r="K112" s="103"/>
      <c r="L112" s="103"/>
      <c r="M112" s="103"/>
      <c r="N112" s="103"/>
    </row>
    <row r="113" spans="1:14" s="29" customFormat="1" ht="15.95" customHeight="1" x14ac:dyDescent="0.2">
      <c r="A113" s="97"/>
      <c r="B113" s="97"/>
      <c r="C113" s="98"/>
      <c r="D113" s="98" t="s">
        <v>154</v>
      </c>
      <c r="E113" s="99"/>
      <c r="F113" s="98"/>
      <c r="G113" s="99"/>
      <c r="H113" s="98"/>
      <c r="I113" s="98"/>
      <c r="J113" s="98"/>
      <c r="K113" s="98"/>
      <c r="L113" s="98"/>
      <c r="M113" s="98"/>
      <c r="N113" s="98"/>
    </row>
    <row r="114" spans="1:14" s="29" customFormat="1" ht="11.25" customHeight="1" x14ac:dyDescent="0.2">
      <c r="A114" s="97"/>
      <c r="B114" s="97"/>
      <c r="C114" s="98"/>
      <c r="D114" s="98" t="s">
        <v>155</v>
      </c>
      <c r="E114" s="99"/>
      <c r="F114" s="98"/>
      <c r="G114" s="99"/>
      <c r="H114" s="98"/>
      <c r="I114" s="98"/>
      <c r="J114" s="98"/>
      <c r="K114" s="98"/>
      <c r="L114" s="98"/>
      <c r="M114" s="98"/>
      <c r="N114" s="98"/>
    </row>
    <row r="115" spans="1:14" s="29" customFormat="1" ht="11.25" customHeight="1" x14ac:dyDescent="0.2">
      <c r="A115" s="97"/>
      <c r="B115" s="97"/>
      <c r="C115" s="101" t="s">
        <v>156</v>
      </c>
      <c r="D115" s="101"/>
      <c r="E115" s="102"/>
      <c r="F115" s="103"/>
      <c r="G115" s="102"/>
      <c r="H115" s="103"/>
      <c r="I115" s="103"/>
      <c r="J115" s="103"/>
      <c r="K115" s="103"/>
      <c r="L115" s="103"/>
      <c r="M115" s="103"/>
      <c r="N115" s="103"/>
    </row>
    <row r="116" spans="1:14" s="29" customFormat="1" ht="15.95" customHeight="1" x14ac:dyDescent="0.2">
      <c r="A116" s="97"/>
      <c r="B116" s="104" t="s">
        <v>6</v>
      </c>
      <c r="C116" s="104"/>
      <c r="D116" s="104"/>
      <c r="E116" s="105"/>
      <c r="F116" s="106"/>
      <c r="G116" s="105"/>
      <c r="H116" s="106"/>
      <c r="I116" s="106"/>
      <c r="J116" s="106"/>
      <c r="K116" s="106"/>
      <c r="L116" s="106"/>
      <c r="M116" s="106"/>
      <c r="N116" s="106"/>
    </row>
    <row r="117" spans="1:14" s="29" customFormat="1" ht="15.95" customHeight="1" x14ac:dyDescent="0.2">
      <c r="A117" s="97"/>
      <c r="B117" s="98"/>
      <c r="C117" s="101" t="s">
        <v>11</v>
      </c>
      <c r="D117" s="101"/>
      <c r="E117" s="102"/>
      <c r="F117" s="103"/>
      <c r="G117" s="102"/>
      <c r="H117" s="103"/>
      <c r="I117" s="103"/>
      <c r="J117" s="103"/>
      <c r="K117" s="103"/>
      <c r="L117" s="103"/>
      <c r="M117" s="103"/>
      <c r="N117" s="103"/>
    </row>
    <row r="118" spans="1:14" s="29" customFormat="1" ht="15.95" customHeight="1" x14ac:dyDescent="0.2">
      <c r="A118" s="97"/>
      <c r="B118" s="97"/>
      <c r="C118" s="98"/>
      <c r="D118" s="98" t="s">
        <v>154</v>
      </c>
      <c r="E118" s="99"/>
      <c r="F118" s="98"/>
      <c r="G118" s="99"/>
      <c r="H118" s="98"/>
      <c r="I118" s="98"/>
      <c r="J118" s="98"/>
      <c r="K118" s="98"/>
      <c r="L118" s="98"/>
      <c r="M118" s="98"/>
      <c r="N118" s="98"/>
    </row>
    <row r="119" spans="1:14" s="29" customFormat="1" ht="11.25" customHeight="1" x14ac:dyDescent="0.2">
      <c r="A119" s="97"/>
      <c r="B119" s="97"/>
      <c r="C119" s="98"/>
      <c r="D119" s="98" t="s">
        <v>155</v>
      </c>
      <c r="E119" s="99"/>
      <c r="F119" s="98"/>
      <c r="G119" s="99"/>
      <c r="H119" s="98"/>
      <c r="I119" s="98"/>
      <c r="J119" s="98"/>
      <c r="K119" s="98"/>
      <c r="L119" s="98"/>
      <c r="M119" s="98"/>
      <c r="N119" s="98"/>
    </row>
    <row r="120" spans="1:14" s="29" customFormat="1" ht="11.25" customHeight="1" x14ac:dyDescent="0.2">
      <c r="A120" s="97"/>
      <c r="B120" s="97"/>
      <c r="C120" s="101" t="s">
        <v>156</v>
      </c>
      <c r="D120" s="101"/>
      <c r="E120" s="102"/>
      <c r="F120" s="103"/>
      <c r="G120" s="102"/>
      <c r="H120" s="103"/>
      <c r="I120" s="103"/>
      <c r="J120" s="103"/>
      <c r="K120" s="103"/>
      <c r="L120" s="103"/>
      <c r="M120" s="103"/>
      <c r="N120" s="103"/>
    </row>
    <row r="121" spans="1:14" s="29" customFormat="1" ht="15.95" customHeight="1" x14ac:dyDescent="0.2">
      <c r="A121" s="98"/>
      <c r="B121" s="104" t="s">
        <v>7</v>
      </c>
      <c r="C121" s="107"/>
      <c r="D121" s="107"/>
      <c r="E121" s="105"/>
      <c r="F121" s="106"/>
      <c r="G121" s="105"/>
      <c r="H121" s="106"/>
      <c r="I121" s="106"/>
      <c r="J121" s="106"/>
      <c r="K121" s="106"/>
      <c r="L121" s="106"/>
      <c r="M121" s="106"/>
      <c r="N121" s="106"/>
    </row>
    <row r="122" spans="1:14" s="29" customFormat="1" ht="15.95" customHeight="1" x14ac:dyDescent="0.2">
      <c r="A122" s="101"/>
      <c r="B122" s="104" t="s">
        <v>12</v>
      </c>
      <c r="C122" s="107"/>
      <c r="D122" s="107"/>
      <c r="E122" s="108"/>
      <c r="F122" s="104"/>
      <c r="G122" s="108"/>
      <c r="H122" s="104"/>
      <c r="I122" s="104"/>
      <c r="J122" s="104"/>
      <c r="K122" s="104"/>
      <c r="L122" s="104"/>
      <c r="M122" s="104"/>
      <c r="N122" s="104"/>
    </row>
    <row r="123" spans="1:14" s="29" customFormat="1" ht="11.25" customHeight="1" x14ac:dyDescent="0.2">
      <c r="A123" s="93" t="s">
        <v>147</v>
      </c>
      <c r="B123" s="94"/>
      <c r="C123" s="95"/>
      <c r="D123" s="95"/>
      <c r="E123" s="96"/>
      <c r="F123" s="94"/>
      <c r="G123" s="96"/>
      <c r="H123" s="94"/>
      <c r="I123" s="94"/>
      <c r="J123" s="94"/>
      <c r="K123" s="94"/>
      <c r="L123" s="94"/>
      <c r="M123" s="94"/>
      <c r="N123" s="94"/>
    </row>
    <row r="124" spans="1:14" s="29" customFormat="1" ht="11.25" customHeight="1" x14ac:dyDescent="0.2">
      <c r="A124" s="97"/>
      <c r="B124" s="97"/>
      <c r="C124" s="98"/>
      <c r="D124" s="98" t="s">
        <v>2</v>
      </c>
      <c r="E124" s="99"/>
      <c r="F124" s="98"/>
      <c r="G124" s="99"/>
      <c r="H124" s="98"/>
      <c r="I124" s="98"/>
      <c r="J124" s="98"/>
      <c r="K124" s="98"/>
      <c r="L124" s="98"/>
      <c r="M124" s="98"/>
      <c r="N124" s="98"/>
    </row>
    <row r="125" spans="1:14" s="29" customFormat="1" ht="11.25" customHeight="1" x14ac:dyDescent="0.2">
      <c r="A125" s="97"/>
      <c r="B125" s="97"/>
      <c r="C125" s="98"/>
      <c r="D125" s="98" t="s">
        <v>3</v>
      </c>
      <c r="E125" s="99"/>
      <c r="F125" s="98"/>
      <c r="G125" s="99"/>
      <c r="H125" s="98"/>
      <c r="I125" s="98"/>
      <c r="J125" s="98"/>
      <c r="K125" s="98"/>
      <c r="L125" s="98"/>
      <c r="M125" s="98"/>
      <c r="N125" s="98"/>
    </row>
    <row r="126" spans="1:14" s="29" customFormat="1" ht="11.25" customHeight="1" x14ac:dyDescent="0.2">
      <c r="A126" s="97"/>
      <c r="B126" s="97"/>
      <c r="C126" s="98"/>
      <c r="D126" s="98" t="s">
        <v>4</v>
      </c>
      <c r="E126" s="99"/>
      <c r="F126" s="98"/>
      <c r="G126" s="99"/>
      <c r="H126" s="98"/>
      <c r="I126" s="98"/>
      <c r="J126" s="98"/>
      <c r="K126" s="98"/>
      <c r="L126" s="98"/>
      <c r="M126" s="98"/>
      <c r="N126" s="98"/>
    </row>
    <row r="127" spans="1:14" s="29" customFormat="1" ht="11.25" customHeight="1" x14ac:dyDescent="0.2">
      <c r="A127" s="97"/>
      <c r="B127" s="97"/>
      <c r="C127" s="98"/>
      <c r="D127" s="98" t="s">
        <v>5</v>
      </c>
      <c r="E127" s="99"/>
      <c r="F127" s="98"/>
      <c r="G127" s="99"/>
      <c r="H127" s="98"/>
      <c r="I127" s="98"/>
      <c r="J127" s="98"/>
      <c r="K127" s="98"/>
      <c r="L127" s="98"/>
      <c r="M127" s="98"/>
      <c r="N127" s="98"/>
    </row>
    <row r="128" spans="1:14" s="29" customFormat="1" ht="11.25" customHeight="1" x14ac:dyDescent="0.2">
      <c r="A128" s="97"/>
      <c r="B128" s="97"/>
      <c r="C128" s="100" t="s">
        <v>10</v>
      </c>
      <c r="D128" s="101"/>
      <c r="E128" s="102"/>
      <c r="F128" s="103"/>
      <c r="G128" s="102"/>
      <c r="H128" s="103"/>
      <c r="I128" s="103"/>
      <c r="J128" s="103"/>
      <c r="K128" s="103"/>
      <c r="L128" s="103"/>
      <c r="M128" s="103"/>
      <c r="N128" s="103"/>
    </row>
    <row r="129" spans="1:14" s="29" customFormat="1" ht="15.95" customHeight="1" x14ac:dyDescent="0.2">
      <c r="A129" s="97"/>
      <c r="B129" s="97"/>
      <c r="C129" s="98"/>
      <c r="D129" s="98" t="s">
        <v>154</v>
      </c>
      <c r="E129" s="99"/>
      <c r="F129" s="98"/>
      <c r="G129" s="99"/>
      <c r="H129" s="98"/>
      <c r="I129" s="98"/>
      <c r="J129" s="98"/>
      <c r="K129" s="98"/>
      <c r="L129" s="98"/>
      <c r="M129" s="98"/>
      <c r="N129" s="98"/>
    </row>
    <row r="130" spans="1:14" s="29" customFormat="1" ht="11.25" customHeight="1" x14ac:dyDescent="0.2">
      <c r="A130" s="97"/>
      <c r="B130" s="97"/>
      <c r="C130" s="98"/>
      <c r="D130" s="98" t="s">
        <v>155</v>
      </c>
      <c r="E130" s="99"/>
      <c r="F130" s="98"/>
      <c r="G130" s="99"/>
      <c r="H130" s="98"/>
      <c r="I130" s="98"/>
      <c r="J130" s="98"/>
      <c r="K130" s="98"/>
      <c r="L130" s="98"/>
      <c r="M130" s="98"/>
      <c r="N130" s="98"/>
    </row>
    <row r="131" spans="1:14" s="29" customFormat="1" ht="11.25" customHeight="1" x14ac:dyDescent="0.2">
      <c r="A131" s="97"/>
      <c r="B131" s="97"/>
      <c r="C131" s="101" t="s">
        <v>156</v>
      </c>
      <c r="D131" s="101"/>
      <c r="E131" s="102"/>
      <c r="F131" s="103"/>
      <c r="G131" s="102"/>
      <c r="H131" s="103"/>
      <c r="I131" s="103"/>
      <c r="J131" s="103"/>
      <c r="K131" s="103"/>
      <c r="L131" s="103"/>
      <c r="M131" s="103"/>
      <c r="N131" s="103"/>
    </row>
    <row r="132" spans="1:14" s="29" customFormat="1" ht="15.95" customHeight="1" x14ac:dyDescent="0.2">
      <c r="A132" s="97"/>
      <c r="B132" s="104" t="s">
        <v>6</v>
      </c>
      <c r="C132" s="104"/>
      <c r="D132" s="104"/>
      <c r="E132" s="105"/>
      <c r="F132" s="106"/>
      <c r="G132" s="105"/>
      <c r="H132" s="106"/>
      <c r="I132" s="106"/>
      <c r="J132" s="106"/>
      <c r="K132" s="106"/>
      <c r="L132" s="106"/>
      <c r="M132" s="106"/>
      <c r="N132" s="106"/>
    </row>
    <row r="133" spans="1:14" s="29" customFormat="1" ht="15.95" customHeight="1" x14ac:dyDescent="0.2">
      <c r="A133" s="97"/>
      <c r="B133" s="98"/>
      <c r="C133" s="101" t="s">
        <v>11</v>
      </c>
      <c r="D133" s="101"/>
      <c r="E133" s="102"/>
      <c r="F133" s="103"/>
      <c r="G133" s="102"/>
      <c r="H133" s="103"/>
      <c r="I133" s="103"/>
      <c r="J133" s="103"/>
      <c r="K133" s="103"/>
      <c r="L133" s="103"/>
      <c r="M133" s="103"/>
      <c r="N133" s="103"/>
    </row>
    <row r="134" spans="1:14" s="29" customFormat="1" ht="15.95" customHeight="1" x14ac:dyDescent="0.2">
      <c r="A134" s="97"/>
      <c r="B134" s="97"/>
      <c r="C134" s="98"/>
      <c r="D134" s="98" t="s">
        <v>154</v>
      </c>
      <c r="E134" s="99"/>
      <c r="F134" s="98"/>
      <c r="G134" s="99"/>
      <c r="H134" s="98"/>
      <c r="I134" s="98"/>
      <c r="J134" s="98"/>
      <c r="K134" s="98"/>
      <c r="L134" s="98"/>
      <c r="M134" s="98"/>
      <c r="N134" s="98"/>
    </row>
    <row r="135" spans="1:14" s="29" customFormat="1" ht="11.25" customHeight="1" x14ac:dyDescent="0.2">
      <c r="A135" s="97"/>
      <c r="B135" s="97"/>
      <c r="C135" s="98"/>
      <c r="D135" s="98" t="s">
        <v>155</v>
      </c>
      <c r="E135" s="99"/>
      <c r="F135" s="98"/>
      <c r="G135" s="99"/>
      <c r="H135" s="98"/>
      <c r="I135" s="98"/>
      <c r="J135" s="98"/>
      <c r="K135" s="98"/>
      <c r="L135" s="98"/>
      <c r="M135" s="98"/>
      <c r="N135" s="98"/>
    </row>
    <row r="136" spans="1:14" s="29" customFormat="1" ht="11.25" customHeight="1" x14ac:dyDescent="0.2">
      <c r="A136" s="97"/>
      <c r="B136" s="97"/>
      <c r="C136" s="101" t="s">
        <v>156</v>
      </c>
      <c r="D136" s="101"/>
      <c r="E136" s="102"/>
      <c r="F136" s="103"/>
      <c r="G136" s="102"/>
      <c r="H136" s="103"/>
      <c r="I136" s="103"/>
      <c r="J136" s="103"/>
      <c r="K136" s="103"/>
      <c r="L136" s="103"/>
      <c r="M136" s="103"/>
      <c r="N136" s="103"/>
    </row>
    <row r="137" spans="1:14" s="29" customFormat="1" ht="15.95" customHeight="1" x14ac:dyDescent="0.2">
      <c r="A137" s="98"/>
      <c r="B137" s="104" t="s">
        <v>7</v>
      </c>
      <c r="C137" s="107"/>
      <c r="D137" s="107"/>
      <c r="E137" s="105"/>
      <c r="F137" s="106"/>
      <c r="G137" s="105"/>
      <c r="H137" s="106"/>
      <c r="I137" s="106"/>
      <c r="J137" s="106"/>
      <c r="K137" s="106"/>
      <c r="L137" s="106"/>
      <c r="M137" s="106"/>
      <c r="N137" s="106"/>
    </row>
    <row r="138" spans="1:14" s="29" customFormat="1" ht="15.95" customHeight="1" x14ac:dyDescent="0.2">
      <c r="A138" s="101"/>
      <c r="B138" s="104" t="s">
        <v>12</v>
      </c>
      <c r="C138" s="107"/>
      <c r="D138" s="107"/>
      <c r="E138" s="108"/>
      <c r="F138" s="104"/>
      <c r="G138" s="108"/>
      <c r="H138" s="104"/>
      <c r="I138" s="104"/>
      <c r="J138" s="104"/>
      <c r="K138" s="104"/>
      <c r="L138" s="104"/>
      <c r="M138" s="104"/>
      <c r="N138" s="104"/>
    </row>
    <row r="139" spans="1:14" s="29" customFormat="1" ht="11.25" customHeight="1" x14ac:dyDescent="0.2">
      <c r="A139" s="93" t="s">
        <v>148</v>
      </c>
      <c r="B139" s="94"/>
      <c r="C139" s="95"/>
      <c r="D139" s="95"/>
      <c r="E139" s="96"/>
      <c r="F139" s="94"/>
      <c r="G139" s="96"/>
      <c r="H139" s="94"/>
      <c r="I139" s="94"/>
      <c r="J139" s="94"/>
      <c r="K139" s="94"/>
      <c r="L139" s="94"/>
      <c r="M139" s="94"/>
      <c r="N139" s="94"/>
    </row>
    <row r="140" spans="1:14" s="29" customFormat="1" ht="11.25" customHeight="1" x14ac:dyDescent="0.2">
      <c r="A140" s="97"/>
      <c r="B140" s="97"/>
      <c r="C140" s="98"/>
      <c r="D140" s="98" t="s">
        <v>2</v>
      </c>
      <c r="E140" s="99"/>
      <c r="F140" s="98"/>
      <c r="G140" s="99"/>
      <c r="H140" s="98"/>
      <c r="I140" s="98"/>
      <c r="J140" s="98"/>
      <c r="K140" s="98"/>
      <c r="L140" s="98"/>
      <c r="M140" s="98"/>
      <c r="N140" s="98"/>
    </row>
    <row r="141" spans="1:14" s="29" customFormat="1" ht="11.25" customHeight="1" x14ac:dyDescent="0.2">
      <c r="A141" s="97"/>
      <c r="B141" s="97"/>
      <c r="C141" s="98"/>
      <c r="D141" s="98" t="s">
        <v>3</v>
      </c>
      <c r="E141" s="99"/>
      <c r="F141" s="98"/>
      <c r="G141" s="99"/>
      <c r="H141" s="98"/>
      <c r="I141" s="98"/>
      <c r="J141" s="98"/>
      <c r="K141" s="98"/>
      <c r="L141" s="98"/>
      <c r="M141" s="98"/>
      <c r="N141" s="98"/>
    </row>
    <row r="142" spans="1:14" s="29" customFormat="1" ht="11.25" customHeight="1" x14ac:dyDescent="0.2">
      <c r="A142" s="97"/>
      <c r="B142" s="97"/>
      <c r="C142" s="98"/>
      <c r="D142" s="98" t="s">
        <v>4</v>
      </c>
      <c r="E142" s="99"/>
      <c r="F142" s="98"/>
      <c r="G142" s="99"/>
      <c r="H142" s="98"/>
      <c r="I142" s="98"/>
      <c r="J142" s="98"/>
      <c r="K142" s="98"/>
      <c r="L142" s="98"/>
      <c r="M142" s="98"/>
      <c r="N142" s="98"/>
    </row>
    <row r="143" spans="1:14" s="29" customFormat="1" ht="11.25" customHeight="1" x14ac:dyDescent="0.2">
      <c r="A143" s="97"/>
      <c r="B143" s="97"/>
      <c r="C143" s="98"/>
      <c r="D143" s="98" t="s">
        <v>5</v>
      </c>
      <c r="E143" s="99"/>
      <c r="F143" s="98"/>
      <c r="G143" s="99"/>
      <c r="H143" s="98"/>
      <c r="I143" s="98"/>
      <c r="J143" s="98"/>
      <c r="K143" s="98"/>
      <c r="L143" s="98"/>
      <c r="M143" s="98"/>
      <c r="N143" s="98"/>
    </row>
    <row r="144" spans="1:14" s="29" customFormat="1" ht="11.25" customHeight="1" x14ac:dyDescent="0.2">
      <c r="A144" s="97"/>
      <c r="B144" s="97"/>
      <c r="C144" s="100" t="s">
        <v>10</v>
      </c>
      <c r="D144" s="101"/>
      <c r="E144" s="102"/>
      <c r="F144" s="103"/>
      <c r="G144" s="102"/>
      <c r="H144" s="103"/>
      <c r="I144" s="103"/>
      <c r="J144" s="103"/>
      <c r="K144" s="103"/>
      <c r="L144" s="103"/>
      <c r="M144" s="103"/>
      <c r="N144" s="103"/>
    </row>
    <row r="145" spans="1:14" s="29" customFormat="1" ht="15.95" customHeight="1" x14ac:dyDescent="0.2">
      <c r="A145" s="97"/>
      <c r="B145" s="97"/>
      <c r="C145" s="98"/>
      <c r="D145" s="98" t="s">
        <v>154</v>
      </c>
      <c r="E145" s="99"/>
      <c r="F145" s="98"/>
      <c r="G145" s="99"/>
      <c r="H145" s="98"/>
      <c r="I145" s="98"/>
      <c r="J145" s="98"/>
      <c r="K145" s="98"/>
      <c r="L145" s="98"/>
      <c r="M145" s="98"/>
      <c r="N145" s="98"/>
    </row>
    <row r="146" spans="1:14" s="29" customFormat="1" ht="11.25" customHeight="1" x14ac:dyDescent="0.2">
      <c r="A146" s="97"/>
      <c r="B146" s="97"/>
      <c r="C146" s="98"/>
      <c r="D146" s="98" t="s">
        <v>155</v>
      </c>
      <c r="E146" s="99"/>
      <c r="F146" s="98"/>
      <c r="G146" s="99"/>
      <c r="H146" s="98"/>
      <c r="I146" s="98"/>
      <c r="J146" s="98"/>
      <c r="K146" s="98"/>
      <c r="L146" s="98"/>
      <c r="M146" s="98"/>
      <c r="N146" s="98"/>
    </row>
    <row r="147" spans="1:14" s="29" customFormat="1" ht="11.25" customHeight="1" x14ac:dyDescent="0.2">
      <c r="A147" s="97"/>
      <c r="B147" s="97"/>
      <c r="C147" s="101" t="s">
        <v>156</v>
      </c>
      <c r="D147" s="101"/>
      <c r="E147" s="102"/>
      <c r="F147" s="103"/>
      <c r="G147" s="102"/>
      <c r="H147" s="103"/>
      <c r="I147" s="103"/>
      <c r="J147" s="103"/>
      <c r="K147" s="103"/>
      <c r="L147" s="103"/>
      <c r="M147" s="103"/>
      <c r="N147" s="103"/>
    </row>
    <row r="148" spans="1:14" s="29" customFormat="1" ht="15.95" customHeight="1" x14ac:dyDescent="0.2">
      <c r="A148" s="97"/>
      <c r="B148" s="104" t="s">
        <v>6</v>
      </c>
      <c r="C148" s="104"/>
      <c r="D148" s="104"/>
      <c r="E148" s="105"/>
      <c r="F148" s="106"/>
      <c r="G148" s="105"/>
      <c r="H148" s="106"/>
      <c r="I148" s="106"/>
      <c r="J148" s="106"/>
      <c r="K148" s="106"/>
      <c r="L148" s="106"/>
      <c r="M148" s="106"/>
      <c r="N148" s="106"/>
    </row>
    <row r="149" spans="1:14" s="29" customFormat="1" ht="15.95" customHeight="1" x14ac:dyDescent="0.2">
      <c r="A149" s="97"/>
      <c r="B149" s="98"/>
      <c r="C149" s="101" t="s">
        <v>11</v>
      </c>
      <c r="D149" s="101"/>
      <c r="E149" s="102"/>
      <c r="F149" s="103"/>
      <c r="G149" s="102"/>
      <c r="H149" s="103"/>
      <c r="I149" s="103"/>
      <c r="J149" s="103"/>
      <c r="K149" s="103"/>
      <c r="L149" s="103"/>
      <c r="M149" s="103"/>
      <c r="N149" s="103"/>
    </row>
    <row r="150" spans="1:14" s="29" customFormat="1" ht="15.95" customHeight="1" x14ac:dyDescent="0.2">
      <c r="A150" s="97"/>
      <c r="B150" s="97"/>
      <c r="C150" s="98"/>
      <c r="D150" s="98" t="s">
        <v>154</v>
      </c>
      <c r="E150" s="99"/>
      <c r="F150" s="98"/>
      <c r="G150" s="99"/>
      <c r="H150" s="98"/>
      <c r="I150" s="98"/>
      <c r="J150" s="98"/>
      <c r="K150" s="98"/>
      <c r="L150" s="98"/>
      <c r="M150" s="98"/>
      <c r="N150" s="98"/>
    </row>
    <row r="151" spans="1:14" s="29" customFormat="1" ht="11.25" customHeight="1" x14ac:dyDescent="0.2">
      <c r="A151" s="97"/>
      <c r="B151" s="97"/>
      <c r="C151" s="98"/>
      <c r="D151" s="98" t="s">
        <v>155</v>
      </c>
      <c r="E151" s="99"/>
      <c r="F151" s="98"/>
      <c r="G151" s="99"/>
      <c r="H151" s="98"/>
      <c r="I151" s="98"/>
      <c r="J151" s="98"/>
      <c r="K151" s="98"/>
      <c r="L151" s="98"/>
      <c r="M151" s="98"/>
      <c r="N151" s="98"/>
    </row>
    <row r="152" spans="1:14" s="29" customFormat="1" ht="11.25" customHeight="1" x14ac:dyDescent="0.2">
      <c r="A152" s="97"/>
      <c r="B152" s="97"/>
      <c r="C152" s="101" t="s">
        <v>156</v>
      </c>
      <c r="D152" s="101"/>
      <c r="E152" s="102"/>
      <c r="F152" s="103"/>
      <c r="G152" s="102"/>
      <c r="H152" s="103"/>
      <c r="I152" s="103"/>
      <c r="J152" s="103"/>
      <c r="K152" s="103"/>
      <c r="L152" s="103"/>
      <c r="M152" s="103"/>
      <c r="N152" s="103"/>
    </row>
    <row r="153" spans="1:14" s="29" customFormat="1" ht="15.95" customHeight="1" x14ac:dyDescent="0.2">
      <c r="A153" s="98"/>
      <c r="B153" s="104" t="s">
        <v>7</v>
      </c>
      <c r="C153" s="107"/>
      <c r="D153" s="107"/>
      <c r="E153" s="105"/>
      <c r="F153" s="106"/>
      <c r="G153" s="105"/>
      <c r="H153" s="106"/>
      <c r="I153" s="106"/>
      <c r="J153" s="106"/>
      <c r="K153" s="106"/>
      <c r="L153" s="106"/>
      <c r="M153" s="106"/>
      <c r="N153" s="106"/>
    </row>
    <row r="154" spans="1:14" s="29" customFormat="1" ht="15.95" customHeight="1" x14ac:dyDescent="0.2">
      <c r="A154" s="101"/>
      <c r="B154" s="104" t="s">
        <v>12</v>
      </c>
      <c r="C154" s="107"/>
      <c r="D154" s="107"/>
      <c r="E154" s="108"/>
      <c r="F154" s="104"/>
      <c r="G154" s="108"/>
      <c r="H154" s="104"/>
      <c r="I154" s="104"/>
      <c r="J154" s="104"/>
      <c r="K154" s="104"/>
      <c r="L154" s="104"/>
      <c r="M154" s="104"/>
      <c r="N154" s="104"/>
    </row>
    <row r="155" spans="1:14" s="29" customFormat="1" ht="11.25" customHeight="1" x14ac:dyDescent="0.2">
      <c r="A155" s="93" t="s">
        <v>149</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154</v>
      </c>
      <c r="E161" s="99"/>
      <c r="F161" s="98"/>
      <c r="G161" s="99"/>
      <c r="H161" s="98"/>
      <c r="I161" s="98"/>
      <c r="J161" s="98"/>
      <c r="K161" s="98"/>
      <c r="L161" s="98"/>
      <c r="M161" s="98"/>
      <c r="N161" s="98"/>
    </row>
    <row r="162" spans="1:14" s="29" customFormat="1" ht="11.25" customHeight="1" x14ac:dyDescent="0.2">
      <c r="A162" s="97"/>
      <c r="B162" s="97"/>
      <c r="C162" s="98"/>
      <c r="D162" s="98" t="s">
        <v>155</v>
      </c>
      <c r="E162" s="99"/>
      <c r="F162" s="98"/>
      <c r="G162" s="99"/>
      <c r="H162" s="98"/>
      <c r="I162" s="98"/>
      <c r="J162" s="98"/>
      <c r="K162" s="98"/>
      <c r="L162" s="98"/>
      <c r="M162" s="98"/>
      <c r="N162" s="98"/>
    </row>
    <row r="163" spans="1:14" s="29" customFormat="1" ht="11.25" customHeight="1" x14ac:dyDescent="0.2">
      <c r="A163" s="97"/>
      <c r="B163" s="97"/>
      <c r="C163" s="101" t="s">
        <v>156</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154</v>
      </c>
      <c r="E166" s="99"/>
      <c r="F166" s="98"/>
      <c r="G166" s="99"/>
      <c r="H166" s="98"/>
      <c r="I166" s="98"/>
      <c r="J166" s="98"/>
      <c r="K166" s="98"/>
      <c r="L166" s="98"/>
      <c r="M166" s="98"/>
      <c r="N166" s="98"/>
    </row>
    <row r="167" spans="1:14" s="29" customFormat="1" ht="11.25" customHeight="1" x14ac:dyDescent="0.2">
      <c r="A167" s="97"/>
      <c r="B167" s="97"/>
      <c r="C167" s="98"/>
      <c r="D167" s="98" t="s">
        <v>155</v>
      </c>
      <c r="E167" s="99"/>
      <c r="F167" s="98"/>
      <c r="G167" s="99"/>
      <c r="H167" s="98"/>
      <c r="I167" s="98"/>
      <c r="J167" s="98"/>
      <c r="K167" s="98"/>
      <c r="L167" s="98"/>
      <c r="M167" s="98"/>
      <c r="N167" s="98"/>
    </row>
    <row r="168" spans="1:14" s="29" customFormat="1" ht="11.25" customHeight="1" x14ac:dyDescent="0.2">
      <c r="A168" s="97"/>
      <c r="B168" s="97"/>
      <c r="C168" s="101" t="s">
        <v>156</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150</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154</v>
      </c>
      <c r="E177" s="99"/>
      <c r="F177" s="98"/>
      <c r="G177" s="99"/>
      <c r="H177" s="98"/>
      <c r="I177" s="98"/>
      <c r="J177" s="98"/>
      <c r="K177" s="98"/>
      <c r="L177" s="98"/>
      <c r="M177" s="98"/>
      <c r="N177" s="98"/>
    </row>
    <row r="178" spans="1:14" s="29" customFormat="1" ht="11.25" customHeight="1" x14ac:dyDescent="0.2">
      <c r="A178" s="97"/>
      <c r="B178" s="97"/>
      <c r="C178" s="98"/>
      <c r="D178" s="98" t="s">
        <v>155</v>
      </c>
      <c r="E178" s="99"/>
      <c r="F178" s="98"/>
      <c r="G178" s="99"/>
      <c r="H178" s="98"/>
      <c r="I178" s="98"/>
      <c r="J178" s="98"/>
      <c r="K178" s="98"/>
      <c r="L178" s="98"/>
      <c r="M178" s="98"/>
      <c r="N178" s="98"/>
    </row>
    <row r="179" spans="1:14" s="29" customFormat="1" ht="11.25" customHeight="1" x14ac:dyDescent="0.2">
      <c r="A179" s="97"/>
      <c r="B179" s="97"/>
      <c r="C179" s="101" t="s">
        <v>156</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154</v>
      </c>
      <c r="E182" s="99"/>
      <c r="F182" s="98"/>
      <c r="G182" s="99"/>
      <c r="H182" s="98"/>
      <c r="I182" s="98"/>
      <c r="J182" s="98"/>
      <c r="K182" s="98"/>
      <c r="L182" s="98"/>
      <c r="M182" s="98"/>
      <c r="N182" s="98"/>
    </row>
    <row r="183" spans="1:14" s="29" customFormat="1" ht="11.25" customHeight="1" x14ac:dyDescent="0.2">
      <c r="A183" s="97"/>
      <c r="B183" s="97"/>
      <c r="C183" s="98"/>
      <c r="D183" s="98" t="s">
        <v>155</v>
      </c>
      <c r="E183" s="99"/>
      <c r="F183" s="98"/>
      <c r="G183" s="99"/>
      <c r="H183" s="98"/>
      <c r="I183" s="98"/>
      <c r="J183" s="98"/>
      <c r="K183" s="98"/>
      <c r="L183" s="98"/>
      <c r="M183" s="98"/>
      <c r="N183" s="98"/>
    </row>
    <row r="184" spans="1:14" s="29" customFormat="1" ht="11.25" customHeight="1" x14ac:dyDescent="0.2">
      <c r="A184" s="97"/>
      <c r="B184" s="97"/>
      <c r="C184" s="101" t="s">
        <v>156</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151</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154</v>
      </c>
      <c r="E193" s="99"/>
      <c r="F193" s="98"/>
      <c r="G193" s="99"/>
      <c r="H193" s="98"/>
      <c r="I193" s="98"/>
      <c r="J193" s="98"/>
      <c r="K193" s="98"/>
      <c r="L193" s="98"/>
      <c r="M193" s="98"/>
      <c r="N193" s="98"/>
    </row>
    <row r="194" spans="1:14" s="29" customFormat="1" ht="11.25" customHeight="1" x14ac:dyDescent="0.2">
      <c r="A194" s="97"/>
      <c r="B194" s="97"/>
      <c r="C194" s="98"/>
      <c r="D194" s="98" t="s">
        <v>155</v>
      </c>
      <c r="E194" s="99"/>
      <c r="F194" s="98"/>
      <c r="G194" s="99"/>
      <c r="H194" s="98"/>
      <c r="I194" s="98"/>
      <c r="J194" s="98"/>
      <c r="K194" s="98"/>
      <c r="L194" s="98"/>
      <c r="M194" s="98"/>
      <c r="N194" s="98"/>
    </row>
    <row r="195" spans="1:14" s="29" customFormat="1" ht="11.25" customHeight="1" x14ac:dyDescent="0.2">
      <c r="A195" s="97"/>
      <c r="B195" s="97"/>
      <c r="C195" s="101" t="s">
        <v>156</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154</v>
      </c>
      <c r="E198" s="99"/>
      <c r="F198" s="98"/>
      <c r="G198" s="99"/>
      <c r="H198" s="98"/>
      <c r="I198" s="98"/>
      <c r="J198" s="98"/>
      <c r="K198" s="98"/>
      <c r="L198" s="98"/>
      <c r="M198" s="98"/>
      <c r="N198" s="98"/>
    </row>
    <row r="199" spans="1:14" s="29" customFormat="1" ht="11.25" customHeight="1" x14ac:dyDescent="0.2">
      <c r="A199" s="97"/>
      <c r="B199" s="97"/>
      <c r="C199" s="98"/>
      <c r="D199" s="98" t="s">
        <v>155</v>
      </c>
      <c r="E199" s="99"/>
      <c r="F199" s="98"/>
      <c r="G199" s="99"/>
      <c r="H199" s="98"/>
      <c r="I199" s="98"/>
      <c r="J199" s="98"/>
      <c r="K199" s="98"/>
      <c r="L199" s="98"/>
      <c r="M199" s="98"/>
      <c r="N199" s="98"/>
    </row>
    <row r="200" spans="1:14" s="29" customFormat="1" ht="11.25" customHeight="1" x14ac:dyDescent="0.2">
      <c r="A200" s="97"/>
      <c r="B200" s="97"/>
      <c r="C200" s="101" t="s">
        <v>156</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0</v>
      </c>
      <c r="F204" s="16"/>
      <c r="G204" s="22">
        <f>G188+G172+G156+G140+G124+G108+G92+G76+G60+G44+G28+G12</f>
        <v>0</v>
      </c>
      <c r="H204" s="16"/>
      <c r="I204" s="16">
        <f t="shared" ref="I204:N207" si="7">I188+I172+I156+I140+I124+I108+I92+I76+I60+I44+I28+I12</f>
        <v>0</v>
      </c>
      <c r="J204" s="16">
        <f t="shared" si="7"/>
        <v>0</v>
      </c>
      <c r="K204" s="16">
        <f t="shared" si="7"/>
        <v>0</v>
      </c>
      <c r="L204" s="16">
        <f t="shared" si="7"/>
        <v>0</v>
      </c>
      <c r="M204" s="16">
        <f t="shared" si="7"/>
        <v>0</v>
      </c>
      <c r="N204" s="16">
        <f t="shared" si="7"/>
        <v>0</v>
      </c>
    </row>
    <row r="205" spans="1:14" s="17" customFormat="1" ht="11.25" customHeight="1" x14ac:dyDescent="0.2">
      <c r="C205" s="16"/>
      <c r="D205" s="16" t="s">
        <v>3</v>
      </c>
      <c r="E205" s="22">
        <f t="shared" ref="E205:G210" si="8">E189+E173+E157+E141+E125+E109+E93+E77+E61+E45+E29+E13</f>
        <v>0</v>
      </c>
      <c r="F205" s="16"/>
      <c r="G205" s="22">
        <f t="shared" si="8"/>
        <v>0</v>
      </c>
      <c r="H205" s="16"/>
      <c r="I205" s="16">
        <f t="shared" si="7"/>
        <v>0</v>
      </c>
      <c r="J205" s="16">
        <f t="shared" si="7"/>
        <v>0</v>
      </c>
      <c r="K205" s="16">
        <f t="shared" si="7"/>
        <v>0</v>
      </c>
      <c r="L205" s="16">
        <f t="shared" si="7"/>
        <v>0</v>
      </c>
      <c r="M205" s="16">
        <f t="shared" si="7"/>
        <v>0</v>
      </c>
      <c r="N205" s="16">
        <f t="shared" si="7"/>
        <v>0</v>
      </c>
    </row>
    <row r="206" spans="1:14" s="17" customFormat="1" ht="11.25" customHeight="1" x14ac:dyDescent="0.2">
      <c r="C206" s="16"/>
      <c r="D206" s="16" t="s">
        <v>4</v>
      </c>
      <c r="E206" s="22">
        <f t="shared" si="8"/>
        <v>0</v>
      </c>
      <c r="F206" s="16"/>
      <c r="G206" s="22">
        <f t="shared" si="8"/>
        <v>0</v>
      </c>
      <c r="H206" s="16"/>
      <c r="I206" s="16">
        <f t="shared" si="7"/>
        <v>0</v>
      </c>
      <c r="J206" s="16">
        <f t="shared" si="7"/>
        <v>0</v>
      </c>
      <c r="K206" s="16">
        <f t="shared" si="7"/>
        <v>0</v>
      </c>
      <c r="L206" s="16">
        <f t="shared" si="7"/>
        <v>0</v>
      </c>
      <c r="M206" s="16">
        <f t="shared" si="7"/>
        <v>0</v>
      </c>
      <c r="N206" s="16">
        <f t="shared" si="7"/>
        <v>0</v>
      </c>
    </row>
    <row r="207" spans="1:14" s="17" customFormat="1" ht="11.25" customHeight="1" x14ac:dyDescent="0.2">
      <c r="C207" s="16"/>
      <c r="D207" s="16" t="s">
        <v>5</v>
      </c>
      <c r="E207" s="22">
        <f t="shared" si="8"/>
        <v>0</v>
      </c>
      <c r="F207" s="16"/>
      <c r="G207" s="22">
        <f t="shared" si="8"/>
        <v>0</v>
      </c>
      <c r="H207" s="16"/>
      <c r="I207" s="16">
        <f t="shared" si="7"/>
        <v>0</v>
      </c>
      <c r="J207" s="16">
        <f t="shared" si="7"/>
        <v>0</v>
      </c>
      <c r="K207" s="16">
        <f t="shared" si="7"/>
        <v>0</v>
      </c>
      <c r="L207" s="16">
        <f t="shared" si="7"/>
        <v>0</v>
      </c>
      <c r="M207" s="16">
        <f t="shared" si="7"/>
        <v>0</v>
      </c>
      <c r="N207" s="16">
        <f t="shared" si="7"/>
        <v>0</v>
      </c>
    </row>
    <row r="208" spans="1:14" s="17" customFormat="1" ht="11.25" customHeight="1" x14ac:dyDescent="0.2">
      <c r="C208" s="20" t="s">
        <v>10</v>
      </c>
      <c r="D208" s="14"/>
      <c r="E208" s="23">
        <f>SUM(E204:E207)</f>
        <v>0</v>
      </c>
      <c r="F208" s="19"/>
      <c r="G208" s="23">
        <f>SUM(G204:G207)</f>
        <v>0</v>
      </c>
      <c r="H208" s="19"/>
      <c r="I208" s="19">
        <f t="shared" ref="I208:N208" si="9">SUM(I204:I207)</f>
        <v>0</v>
      </c>
      <c r="J208" s="19">
        <f t="shared" si="9"/>
        <v>0</v>
      </c>
      <c r="K208" s="19">
        <f t="shared" si="9"/>
        <v>0</v>
      </c>
      <c r="L208" s="19">
        <f t="shared" si="9"/>
        <v>0</v>
      </c>
      <c r="M208" s="19">
        <f t="shared" si="9"/>
        <v>0</v>
      </c>
      <c r="N208" s="19">
        <f t="shared" si="9"/>
        <v>0</v>
      </c>
    </row>
    <row r="209" spans="1:14" s="17" customFormat="1" ht="15.95" customHeight="1" x14ac:dyDescent="0.2">
      <c r="C209" s="16"/>
      <c r="D209" s="16" t="s">
        <v>28</v>
      </c>
      <c r="E209" s="22">
        <f>E193+E177+E161+E145+E129+E113+E97+E81+E65+E49+E33+E17</f>
        <v>0</v>
      </c>
      <c r="F209" s="16"/>
      <c r="G209" s="22">
        <f t="shared" si="8"/>
        <v>8</v>
      </c>
      <c r="H209" s="16"/>
      <c r="I209" s="16">
        <f t="shared" ref="I209:N210" si="10">I193+I177+I161+I145+I129+I113+I97+I81+I65+I49+I33+I17</f>
        <v>1</v>
      </c>
      <c r="J209" s="16">
        <f t="shared" si="10"/>
        <v>2</v>
      </c>
      <c r="K209" s="16">
        <f t="shared" si="10"/>
        <v>3</v>
      </c>
      <c r="L209" s="16">
        <f t="shared" si="10"/>
        <v>0</v>
      </c>
      <c r="M209" s="16">
        <f t="shared" si="10"/>
        <v>1</v>
      </c>
      <c r="N209" s="16">
        <f t="shared" si="10"/>
        <v>1</v>
      </c>
    </row>
    <row r="210" spans="1:14" s="17" customFormat="1" ht="11.25" customHeight="1" x14ac:dyDescent="0.2">
      <c r="C210" s="16"/>
      <c r="D210" s="16" t="s">
        <v>27</v>
      </c>
      <c r="E210" s="22">
        <f>E194+E178+E162+E146+E130+E114+E98+E82+E66+E50+E34+E18</f>
        <v>0</v>
      </c>
      <c r="F210" s="16"/>
      <c r="G210" s="22">
        <f t="shared" si="8"/>
        <v>0</v>
      </c>
      <c r="H210" s="16"/>
      <c r="I210" s="16">
        <f t="shared" si="10"/>
        <v>0</v>
      </c>
      <c r="J210" s="16">
        <f t="shared" si="10"/>
        <v>0</v>
      </c>
      <c r="K210" s="16">
        <f t="shared" si="10"/>
        <v>0</v>
      </c>
      <c r="L210" s="16">
        <f t="shared" si="10"/>
        <v>0</v>
      </c>
      <c r="M210" s="16">
        <f t="shared" si="10"/>
        <v>0</v>
      </c>
      <c r="N210" s="16">
        <f t="shared" si="10"/>
        <v>0</v>
      </c>
    </row>
    <row r="211" spans="1:14" s="17" customFormat="1" ht="11.25" customHeight="1" x14ac:dyDescent="0.2">
      <c r="C211" s="14" t="s">
        <v>26</v>
      </c>
      <c r="D211" s="14"/>
      <c r="E211" s="23">
        <f>SUM(E209:E210)</f>
        <v>0</v>
      </c>
      <c r="F211" s="19"/>
      <c r="G211" s="23">
        <f>SUM(G209:G210)</f>
        <v>8</v>
      </c>
      <c r="H211" s="19"/>
      <c r="I211" s="19">
        <f t="shared" ref="I211:N211" si="11">SUM(I209:I210)</f>
        <v>1</v>
      </c>
      <c r="J211" s="19">
        <f t="shared" si="11"/>
        <v>2</v>
      </c>
      <c r="K211" s="19">
        <f t="shared" si="11"/>
        <v>3</v>
      </c>
      <c r="L211" s="19">
        <f t="shared" si="11"/>
        <v>0</v>
      </c>
      <c r="M211" s="19">
        <f t="shared" si="11"/>
        <v>1</v>
      </c>
      <c r="N211" s="19">
        <f t="shared" si="11"/>
        <v>1</v>
      </c>
    </row>
    <row r="212" spans="1:14" s="17" customFormat="1" ht="15.95" customHeight="1" x14ac:dyDescent="0.2">
      <c r="B212" s="25" t="s">
        <v>6</v>
      </c>
      <c r="C212" s="25"/>
      <c r="D212" s="25"/>
      <c r="E212" s="27">
        <f>E211+E208</f>
        <v>0</v>
      </c>
      <c r="F212" s="28"/>
      <c r="G212" s="86">
        <f>G211+G208</f>
        <v>8</v>
      </c>
      <c r="H212" s="28"/>
      <c r="I212" s="28">
        <f t="shared" ref="I212:N212" si="12">I211+I208</f>
        <v>1</v>
      </c>
      <c r="J212" s="28">
        <f t="shared" si="12"/>
        <v>2</v>
      </c>
      <c r="K212" s="28">
        <f t="shared" si="12"/>
        <v>3</v>
      </c>
      <c r="L212" s="28">
        <f t="shared" si="12"/>
        <v>0</v>
      </c>
      <c r="M212" s="28">
        <f t="shared" si="12"/>
        <v>1</v>
      </c>
      <c r="N212" s="28">
        <f t="shared" si="12"/>
        <v>1</v>
      </c>
    </row>
    <row r="213" spans="1:14" s="17" customFormat="1" ht="15.95" customHeight="1" x14ac:dyDescent="0.2">
      <c r="B213" s="16"/>
      <c r="C213" s="14" t="s">
        <v>11</v>
      </c>
      <c r="D213" s="14"/>
      <c r="E213" s="23">
        <f>E197+E181+E165+E149+E133+E117+E101+E85+E69+E53+E37+E21</f>
        <v>1</v>
      </c>
      <c r="F213" s="19"/>
      <c r="G213" s="23">
        <f t="shared" ref="G213:G215" si="13">G197+G181+G165+G149+G133+G117+G101+G85+G69+G53+G37+G21</f>
        <v>1</v>
      </c>
      <c r="H213" s="19"/>
      <c r="I213" s="19">
        <f t="shared" ref="I213:N215" si="14">I197+I181+I165+I149+I133+I117+I101+I85+I69+I53+I37+I21</f>
        <v>0</v>
      </c>
      <c r="J213" s="19">
        <f t="shared" si="14"/>
        <v>0</v>
      </c>
      <c r="K213" s="19">
        <f t="shared" si="14"/>
        <v>0</v>
      </c>
      <c r="L213" s="19">
        <f t="shared" si="14"/>
        <v>1</v>
      </c>
      <c r="M213" s="19">
        <f t="shared" si="14"/>
        <v>0</v>
      </c>
      <c r="N213" s="19">
        <f t="shared" si="14"/>
        <v>0</v>
      </c>
    </row>
    <row r="214" spans="1:14" s="17" customFormat="1" ht="15.95" customHeight="1" x14ac:dyDescent="0.2">
      <c r="C214" s="16"/>
      <c r="D214" s="16" t="s">
        <v>28</v>
      </c>
      <c r="E214" s="22">
        <f>E198+E182+E166+E150+E134+E118+E102+E86+E70+E54+E38+E22</f>
        <v>0</v>
      </c>
      <c r="F214" s="16"/>
      <c r="G214" s="22">
        <f t="shared" si="13"/>
        <v>5</v>
      </c>
      <c r="H214" s="16"/>
      <c r="I214" s="16">
        <f t="shared" si="14"/>
        <v>1</v>
      </c>
      <c r="J214" s="16">
        <f t="shared" si="14"/>
        <v>2</v>
      </c>
      <c r="K214" s="16">
        <f t="shared" si="14"/>
        <v>1</v>
      </c>
      <c r="L214" s="16">
        <f t="shared" si="14"/>
        <v>1</v>
      </c>
      <c r="M214" s="16">
        <f t="shared" si="14"/>
        <v>0</v>
      </c>
      <c r="N214" s="16">
        <f t="shared" si="14"/>
        <v>0</v>
      </c>
    </row>
    <row r="215" spans="1:14" s="17" customFormat="1" ht="11.25" customHeight="1" x14ac:dyDescent="0.2">
      <c r="C215" s="16"/>
      <c r="D215" s="16" t="s">
        <v>27</v>
      </c>
      <c r="E215" s="22">
        <f>E199+E183+E167+E151+E135+E119+E103+E87+E71+E55+E39+E23</f>
        <v>0</v>
      </c>
      <c r="F215" s="16"/>
      <c r="G215" s="22">
        <f t="shared" si="13"/>
        <v>0</v>
      </c>
      <c r="H215" s="16"/>
      <c r="I215" s="16">
        <f t="shared" si="14"/>
        <v>0</v>
      </c>
      <c r="J215" s="16">
        <f t="shared" si="14"/>
        <v>0</v>
      </c>
      <c r="K215" s="16">
        <f t="shared" si="14"/>
        <v>0</v>
      </c>
      <c r="L215" s="16">
        <f t="shared" si="14"/>
        <v>0</v>
      </c>
      <c r="M215" s="16">
        <f t="shared" si="14"/>
        <v>0</v>
      </c>
      <c r="N215" s="16">
        <f t="shared" si="14"/>
        <v>0</v>
      </c>
    </row>
    <row r="216" spans="1:14" s="17" customFormat="1" ht="11.25" customHeight="1" x14ac:dyDescent="0.2">
      <c r="C216" s="14" t="s">
        <v>26</v>
      </c>
      <c r="D216" s="14"/>
      <c r="E216" s="23">
        <f>SUM(E214:E215)</f>
        <v>0</v>
      </c>
      <c r="F216" s="19"/>
      <c r="G216" s="23">
        <f>SUM(G214:G215)</f>
        <v>5</v>
      </c>
      <c r="H216" s="19"/>
      <c r="I216" s="19">
        <f t="shared" ref="I216:N216" si="15">SUM(I214:I215)</f>
        <v>1</v>
      </c>
      <c r="J216" s="19">
        <f t="shared" si="15"/>
        <v>2</v>
      </c>
      <c r="K216" s="19">
        <f t="shared" si="15"/>
        <v>1</v>
      </c>
      <c r="L216" s="19">
        <f t="shared" si="15"/>
        <v>1</v>
      </c>
      <c r="M216" s="19">
        <f t="shared" si="15"/>
        <v>0</v>
      </c>
      <c r="N216" s="19">
        <f t="shared" si="15"/>
        <v>0</v>
      </c>
    </row>
    <row r="217" spans="1:14" s="17" customFormat="1" ht="15.95" customHeight="1" x14ac:dyDescent="0.2">
      <c r="A217" s="16"/>
      <c r="B217" s="25" t="s">
        <v>7</v>
      </c>
      <c r="C217" s="24"/>
      <c r="D217" s="24"/>
      <c r="E217" s="27">
        <f>E216+E213</f>
        <v>1</v>
      </c>
      <c r="F217" s="28"/>
      <c r="G217" s="27">
        <f>G216+G213</f>
        <v>6</v>
      </c>
      <c r="H217" s="28"/>
      <c r="I217" s="28">
        <f t="shared" ref="I217:N217" si="16">I216+I213</f>
        <v>1</v>
      </c>
      <c r="J217" s="28">
        <f t="shared" si="16"/>
        <v>2</v>
      </c>
      <c r="K217" s="28">
        <f t="shared" si="16"/>
        <v>1</v>
      </c>
      <c r="L217" s="28">
        <f t="shared" si="16"/>
        <v>2</v>
      </c>
      <c r="M217" s="28">
        <f t="shared" si="16"/>
        <v>0</v>
      </c>
      <c r="N217" s="28">
        <f t="shared" si="16"/>
        <v>0</v>
      </c>
    </row>
    <row r="218" spans="1:14" s="17" customFormat="1" ht="15.95" customHeight="1" x14ac:dyDescent="0.2">
      <c r="A218" s="14"/>
      <c r="B218" s="25" t="s">
        <v>12</v>
      </c>
      <c r="C218" s="24"/>
      <c r="D218" s="24"/>
      <c r="E218" s="26">
        <f>E212-E217</f>
        <v>-1</v>
      </c>
      <c r="F218" s="25"/>
      <c r="G218" s="26">
        <f>G212-G217</f>
        <v>2</v>
      </c>
      <c r="H218" s="25"/>
      <c r="I218" s="25">
        <f t="shared" ref="I218:N218" si="17">I212-I217</f>
        <v>0</v>
      </c>
      <c r="J218" s="25">
        <f t="shared" si="17"/>
        <v>0</v>
      </c>
      <c r="K218" s="25">
        <f t="shared" si="17"/>
        <v>2</v>
      </c>
      <c r="L218" s="25">
        <f t="shared" si="17"/>
        <v>-2</v>
      </c>
      <c r="M218" s="25">
        <f t="shared" si="17"/>
        <v>1</v>
      </c>
      <c r="N218" s="25">
        <f t="shared" si="17"/>
        <v>1</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153</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formulaRange="1"/>
    <ignoredError sqref="G16" formula="1" formulaRange="1"/>
    <ignoredError sqref="E208:N20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29</v>
      </c>
      <c r="H17" s="16"/>
      <c r="I17" s="16">
        <v>3</v>
      </c>
      <c r="J17" s="16">
        <v>4</v>
      </c>
      <c r="K17" s="16">
        <v>15</v>
      </c>
      <c r="L17" s="16">
        <v>3</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35</v>
      </c>
      <c r="H19" s="19"/>
      <c r="I19" s="19">
        <f t="shared" ref="I19:N19" si="2">SUM(I17:I18)</f>
        <v>4</v>
      </c>
      <c r="J19" s="19">
        <f t="shared" si="2"/>
        <v>4</v>
      </c>
      <c r="K19" s="19">
        <f t="shared" si="2"/>
        <v>17</v>
      </c>
      <c r="L19" s="19">
        <f t="shared" si="2"/>
        <v>6</v>
      </c>
      <c r="M19" s="19">
        <f t="shared" si="2"/>
        <v>2</v>
      </c>
      <c r="N19" s="19">
        <f t="shared" si="2"/>
        <v>2</v>
      </c>
    </row>
    <row r="20" spans="1:14" s="17" customFormat="1" ht="15.95" customHeight="1" x14ac:dyDescent="0.2">
      <c r="B20" s="25" t="s">
        <v>6</v>
      </c>
      <c r="C20" s="25"/>
      <c r="D20" s="25"/>
      <c r="E20" s="27">
        <f>E19+E16</f>
        <v>3</v>
      </c>
      <c r="F20" s="28"/>
      <c r="G20" s="27">
        <f>G19+G16</f>
        <v>36</v>
      </c>
      <c r="H20" s="28"/>
      <c r="I20" s="28">
        <f t="shared" ref="I20:N20" si="3">I19+I16</f>
        <v>4</v>
      </c>
      <c r="J20" s="28">
        <f t="shared" si="3"/>
        <v>4</v>
      </c>
      <c r="K20" s="28">
        <f t="shared" si="3"/>
        <v>17</v>
      </c>
      <c r="L20" s="28">
        <f t="shared" si="3"/>
        <v>6</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20</v>
      </c>
      <c r="H22" s="16"/>
      <c r="I22" s="16">
        <v>1</v>
      </c>
      <c r="J22" s="16">
        <v>9</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20</v>
      </c>
      <c r="H24" s="19"/>
      <c r="I24" s="19">
        <f t="shared" ref="I24:N24" si="4">SUM(I22:I23)</f>
        <v>1</v>
      </c>
      <c r="J24" s="19">
        <f t="shared" si="4"/>
        <v>9</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20</v>
      </c>
      <c r="H25" s="28"/>
      <c r="I25" s="28">
        <f t="shared" ref="I25:N25" si="5">I24+I21</f>
        <v>1</v>
      </c>
      <c r="J25" s="28">
        <f t="shared" si="5"/>
        <v>9</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-5</v>
      </c>
      <c r="K26" s="25">
        <f t="shared" si="6"/>
        <v>12</v>
      </c>
      <c r="L26" s="25">
        <f t="shared" si="6"/>
        <v>3</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1</v>
      </c>
      <c r="K50" s="16">
        <v>2</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1</v>
      </c>
      <c r="K51" s="19">
        <f t="shared" si="16"/>
        <v>2</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1</v>
      </c>
      <c r="K52" s="28">
        <f t="shared" si="17"/>
        <v>2</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1</v>
      </c>
      <c r="K58" s="25">
        <f t="shared" si="20"/>
        <v>2</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6</v>
      </c>
      <c r="L65" s="16">
        <v>1</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7</v>
      </c>
      <c r="L67" s="19">
        <f t="shared" si="23"/>
        <v>1</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11</v>
      </c>
      <c r="L68" s="28">
        <f t="shared" si="24"/>
        <v>10</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7</v>
      </c>
      <c r="L74" s="25">
        <f t="shared" si="27"/>
        <v>-2</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6</v>
      </c>
      <c r="J97" s="16">
        <v>5</v>
      </c>
      <c r="K97" s="16">
        <v>34</v>
      </c>
      <c r="L97" s="16">
        <v>0</v>
      </c>
      <c r="M97" s="16">
        <v>1</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6</v>
      </c>
      <c r="J99" s="19">
        <f t="shared" si="38"/>
        <v>5</v>
      </c>
      <c r="K99" s="19">
        <f t="shared" si="38"/>
        <v>34</v>
      </c>
      <c r="L99" s="19">
        <f t="shared" si="38"/>
        <v>0</v>
      </c>
      <c r="M99" s="19">
        <f t="shared" si="38"/>
        <v>1</v>
      </c>
      <c r="N99" s="19">
        <f t="shared" si="38"/>
        <v>3</v>
      </c>
    </row>
    <row r="100" spans="1:14" s="29" customFormat="1" ht="15.95" customHeight="1" x14ac:dyDescent="0.2">
      <c r="A100" s="17"/>
      <c r="B100" s="25" t="s">
        <v>6</v>
      </c>
      <c r="C100" s="25"/>
      <c r="D100" s="25"/>
      <c r="E100" s="27">
        <f>E99+E96</f>
        <v>0</v>
      </c>
      <c r="F100" s="28"/>
      <c r="G100" s="27">
        <f>G99+G96</f>
        <v>49</v>
      </c>
      <c r="H100" s="28"/>
      <c r="I100" s="28">
        <f t="shared" ref="I100:N100" si="39">I99+I96</f>
        <v>6</v>
      </c>
      <c r="J100" s="28">
        <f t="shared" si="39"/>
        <v>5</v>
      </c>
      <c r="K100" s="28">
        <f t="shared" si="39"/>
        <v>34</v>
      </c>
      <c r="L100" s="28">
        <f t="shared" si="39"/>
        <v>0</v>
      </c>
      <c r="M100" s="28">
        <f t="shared" si="39"/>
        <v>1</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2</v>
      </c>
      <c r="H106" s="25"/>
      <c r="I106" s="25">
        <f t="shared" ref="I106:N106" si="43">I100-I105</f>
        <v>4</v>
      </c>
      <c r="J106" s="25">
        <f t="shared" si="43"/>
        <v>0</v>
      </c>
      <c r="K106" s="25">
        <f t="shared" si="43"/>
        <v>29</v>
      </c>
      <c r="L106" s="25">
        <f t="shared" si="43"/>
        <v>-32</v>
      </c>
      <c r="M106" s="25">
        <f t="shared" si="43"/>
        <v>-1</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1</v>
      </c>
      <c r="F119" s="16"/>
      <c r="G119" s="22">
        <f t="shared" si="49"/>
        <v>2</v>
      </c>
      <c r="H119" s="16"/>
      <c r="I119" s="16">
        <v>0</v>
      </c>
      <c r="J119" s="16">
        <v>0</v>
      </c>
      <c r="K119" s="16">
        <v>1</v>
      </c>
      <c r="L119" s="16">
        <v>0</v>
      </c>
      <c r="M119" s="16">
        <v>1</v>
      </c>
      <c r="N119" s="16">
        <v>0</v>
      </c>
    </row>
    <row r="120" spans="1:14" s="29" customFormat="1" ht="11.25" customHeight="1" x14ac:dyDescent="0.2">
      <c r="A120" s="17"/>
      <c r="B120" s="17"/>
      <c r="C120" s="14" t="s">
        <v>26</v>
      </c>
      <c r="D120" s="14"/>
      <c r="E120" s="23">
        <f>SUM(E118:E119)</f>
        <v>1</v>
      </c>
      <c r="F120" s="19"/>
      <c r="G120" s="23">
        <f>SUM(G118:G119)</f>
        <v>10</v>
      </c>
      <c r="H120" s="19"/>
      <c r="I120" s="19">
        <f t="shared" ref="I120:N120" si="50">SUM(I118:I119)</f>
        <v>0</v>
      </c>
      <c r="J120" s="19">
        <f t="shared" si="50"/>
        <v>0</v>
      </c>
      <c r="K120" s="19">
        <f t="shared" si="50"/>
        <v>4</v>
      </c>
      <c r="L120" s="19">
        <f t="shared" si="50"/>
        <v>2</v>
      </c>
      <c r="M120" s="19">
        <f t="shared" si="50"/>
        <v>2</v>
      </c>
      <c r="N120" s="19">
        <f t="shared" si="50"/>
        <v>2</v>
      </c>
    </row>
    <row r="121" spans="1:14" s="29" customFormat="1" ht="15.95" customHeight="1" x14ac:dyDescent="0.2">
      <c r="A121" s="16"/>
      <c r="B121" s="25" t="s">
        <v>7</v>
      </c>
      <c r="C121" s="24"/>
      <c r="D121" s="24"/>
      <c r="E121" s="27">
        <f>E120+E117</f>
        <v>1</v>
      </c>
      <c r="F121" s="28"/>
      <c r="G121" s="27">
        <f>G120+G117</f>
        <v>10</v>
      </c>
      <c r="H121" s="28"/>
      <c r="I121" s="28">
        <f t="shared" ref="I121:N121" si="51">I120+I117</f>
        <v>0</v>
      </c>
      <c r="J121" s="28">
        <f t="shared" si="51"/>
        <v>0</v>
      </c>
      <c r="K121" s="28">
        <f t="shared" si="51"/>
        <v>4</v>
      </c>
      <c r="L121" s="28">
        <f t="shared" si="51"/>
        <v>2</v>
      </c>
      <c r="M121" s="28">
        <f t="shared" si="51"/>
        <v>2</v>
      </c>
      <c r="N121" s="28">
        <f t="shared" si="51"/>
        <v>2</v>
      </c>
    </row>
    <row r="122" spans="1:14" s="29" customFormat="1" ht="15.95" customHeight="1" x14ac:dyDescent="0.2">
      <c r="A122" s="14"/>
      <c r="B122" s="25" t="s">
        <v>12</v>
      </c>
      <c r="C122" s="24"/>
      <c r="D122" s="24"/>
      <c r="E122" s="26">
        <f>E116-E121</f>
        <v>-1</v>
      </c>
      <c r="F122" s="25"/>
      <c r="G122" s="26">
        <f>G116-G121</f>
        <v>119</v>
      </c>
      <c r="H122" s="25"/>
      <c r="I122" s="25">
        <f t="shared" ref="I122:N122" si="52">I116-I121</f>
        <v>33</v>
      </c>
      <c r="J122" s="25">
        <f t="shared" si="52"/>
        <v>51</v>
      </c>
      <c r="K122" s="25">
        <f t="shared" si="52"/>
        <v>25</v>
      </c>
      <c r="L122" s="25">
        <f t="shared" si="52"/>
        <v>5</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12</v>
      </c>
      <c r="H129" s="16"/>
      <c r="I129" s="16">
        <v>0</v>
      </c>
      <c r="J129" s="16">
        <v>0</v>
      </c>
      <c r="K129" s="16">
        <v>5</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14</v>
      </c>
      <c r="H131" s="19"/>
      <c r="I131" s="19">
        <f t="shared" ref="I131:N131" si="56">SUM(I129:I130)</f>
        <v>0</v>
      </c>
      <c r="J131" s="19">
        <f t="shared" si="56"/>
        <v>0</v>
      </c>
      <c r="K131" s="19">
        <f t="shared" si="56"/>
        <v>5</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14</v>
      </c>
      <c r="H132" s="28"/>
      <c r="I132" s="28">
        <f t="shared" ref="I132:N132" si="57">I131+I128</f>
        <v>0</v>
      </c>
      <c r="J132" s="28">
        <f t="shared" si="57"/>
        <v>0</v>
      </c>
      <c r="K132" s="28">
        <f t="shared" si="57"/>
        <v>5</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1</v>
      </c>
      <c r="F135" s="16"/>
      <c r="G135" s="22">
        <f t="shared" si="58"/>
        <v>1</v>
      </c>
      <c r="H135" s="16"/>
      <c r="I135" s="16">
        <v>0</v>
      </c>
      <c r="J135" s="16">
        <v>0</v>
      </c>
      <c r="K135" s="16">
        <v>0</v>
      </c>
      <c r="L135" s="16">
        <v>1</v>
      </c>
      <c r="M135" s="16">
        <v>0</v>
      </c>
      <c r="N135" s="16">
        <v>0</v>
      </c>
    </row>
    <row r="136" spans="1:14" s="29" customFormat="1" ht="11.25" customHeight="1" x14ac:dyDescent="0.2">
      <c r="A136" s="17"/>
      <c r="B136" s="17"/>
      <c r="C136" s="14" t="s">
        <v>26</v>
      </c>
      <c r="D136" s="14"/>
      <c r="E136" s="23">
        <f>SUM(E134:E135)</f>
        <v>1</v>
      </c>
      <c r="F136" s="19"/>
      <c r="G136" s="23">
        <f>SUM(G134:G135)</f>
        <v>9</v>
      </c>
      <c r="H136" s="19"/>
      <c r="I136" s="19">
        <f t="shared" ref="I136:N136" si="59">SUM(I134:I135)</f>
        <v>0</v>
      </c>
      <c r="J136" s="19">
        <f t="shared" si="59"/>
        <v>0</v>
      </c>
      <c r="K136" s="19">
        <f t="shared" si="59"/>
        <v>1</v>
      </c>
      <c r="L136" s="19">
        <f t="shared" si="59"/>
        <v>1</v>
      </c>
      <c r="M136" s="19">
        <f t="shared" si="59"/>
        <v>5</v>
      </c>
      <c r="N136" s="19">
        <f t="shared" si="59"/>
        <v>2</v>
      </c>
    </row>
    <row r="137" spans="1:14" s="29" customFormat="1" ht="15.95" customHeight="1" x14ac:dyDescent="0.2">
      <c r="A137" s="16"/>
      <c r="B137" s="25" t="s">
        <v>7</v>
      </c>
      <c r="C137" s="24"/>
      <c r="D137" s="24"/>
      <c r="E137" s="27">
        <f>E136+E133</f>
        <v>1</v>
      </c>
      <c r="F137" s="28"/>
      <c r="G137" s="27">
        <f>G136+G133</f>
        <v>9</v>
      </c>
      <c r="H137" s="28"/>
      <c r="I137" s="28">
        <f t="shared" ref="I137:N137" si="60">I136+I133</f>
        <v>0</v>
      </c>
      <c r="J137" s="28">
        <f t="shared" si="60"/>
        <v>0</v>
      </c>
      <c r="K137" s="28">
        <f t="shared" si="60"/>
        <v>1</v>
      </c>
      <c r="L137" s="28">
        <f t="shared" si="60"/>
        <v>1</v>
      </c>
      <c r="M137" s="28">
        <f t="shared" si="60"/>
        <v>5</v>
      </c>
      <c r="N137" s="28">
        <f t="shared" si="60"/>
        <v>2</v>
      </c>
    </row>
    <row r="138" spans="1:14" s="29" customFormat="1" ht="15.95" customHeight="1" x14ac:dyDescent="0.2">
      <c r="A138" s="14"/>
      <c r="B138" s="25" t="s">
        <v>12</v>
      </c>
      <c r="C138" s="24"/>
      <c r="D138" s="24"/>
      <c r="E138" s="26">
        <f>E132-E137</f>
        <v>-1</v>
      </c>
      <c r="F138" s="25"/>
      <c r="G138" s="26">
        <f>G132-G137</f>
        <v>5</v>
      </c>
      <c r="H138" s="25"/>
      <c r="I138" s="25">
        <f t="shared" ref="I138:N138" si="61">I132-I137</f>
        <v>0</v>
      </c>
      <c r="J138" s="25">
        <f t="shared" si="61"/>
        <v>0</v>
      </c>
      <c r="K138" s="25">
        <f t="shared" si="61"/>
        <v>4</v>
      </c>
      <c r="L138" s="25">
        <f t="shared" si="61"/>
        <v>5</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6</v>
      </c>
      <c r="F189" s="16"/>
      <c r="G189" s="22">
        <f t="shared" ref="G189:G191" si="89">SUM(I189:N189)</f>
        <v>68</v>
      </c>
      <c r="H189" s="16"/>
      <c r="I189" s="16">
        <v>0</v>
      </c>
      <c r="J189" s="16">
        <v>2</v>
      </c>
      <c r="K189" s="16">
        <v>18</v>
      </c>
      <c r="L189" s="16">
        <v>44</v>
      </c>
      <c r="M189" s="16">
        <v>4</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6</v>
      </c>
      <c r="F192" s="19"/>
      <c r="G192" s="23">
        <f>SUM(G188:G191)</f>
        <v>68</v>
      </c>
      <c r="H192" s="19"/>
      <c r="I192" s="19">
        <f t="shared" ref="I192:N192" si="90">SUM(I188:I191)</f>
        <v>0</v>
      </c>
      <c r="J192" s="19">
        <f t="shared" si="90"/>
        <v>2</v>
      </c>
      <c r="K192" s="19">
        <f t="shared" si="90"/>
        <v>18</v>
      </c>
      <c r="L192" s="19">
        <f t="shared" si="90"/>
        <v>44</v>
      </c>
      <c r="M192" s="19">
        <f t="shared" si="90"/>
        <v>4</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6</v>
      </c>
      <c r="F196" s="28"/>
      <c r="G196" s="27">
        <f>G195+G192</f>
        <v>74</v>
      </c>
      <c r="H196" s="28"/>
      <c r="I196" s="28">
        <f t="shared" ref="I196:N196" si="93">I195+I192</f>
        <v>2</v>
      </c>
      <c r="J196" s="28">
        <f t="shared" si="93"/>
        <v>2</v>
      </c>
      <c r="K196" s="28">
        <f t="shared" si="93"/>
        <v>19</v>
      </c>
      <c r="L196" s="28">
        <f t="shared" si="93"/>
        <v>47</v>
      </c>
      <c r="M196" s="28">
        <f t="shared" si="93"/>
        <v>4</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-1</v>
      </c>
      <c r="F202" s="25"/>
      <c r="G202" s="26">
        <f>G196-G201</f>
        <v>5</v>
      </c>
      <c r="H202" s="25"/>
      <c r="I202" s="25">
        <f t="shared" ref="I202:N202" si="97">I196-I201</f>
        <v>2</v>
      </c>
      <c r="J202" s="25">
        <f t="shared" si="97"/>
        <v>1</v>
      </c>
      <c r="K202" s="25">
        <f t="shared" si="97"/>
        <v>-23</v>
      </c>
      <c r="L202" s="25">
        <f t="shared" si="97"/>
        <v>23</v>
      </c>
      <c r="M202" s="25">
        <f t="shared" si="97"/>
        <v>3</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10</v>
      </c>
      <c r="F205" s="16"/>
      <c r="G205" s="22">
        <f t="shared" si="99"/>
        <v>124</v>
      </c>
      <c r="H205" s="16"/>
      <c r="I205" s="16">
        <f t="shared" si="98"/>
        <v>25</v>
      </c>
      <c r="J205" s="16">
        <f t="shared" si="98"/>
        <v>9</v>
      </c>
      <c r="K205" s="16">
        <f t="shared" si="98"/>
        <v>29</v>
      </c>
      <c r="L205" s="16">
        <f t="shared" si="98"/>
        <v>53</v>
      </c>
      <c r="M205" s="16">
        <f t="shared" si="98"/>
        <v>8</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22</v>
      </c>
      <c r="F208" s="19"/>
      <c r="G208" s="23">
        <f>SUM(G204:G207)</f>
        <v>642</v>
      </c>
      <c r="H208" s="19"/>
      <c r="I208" s="19">
        <f t="shared" ref="I208:N208" si="100">SUM(I204:I207)</f>
        <v>172</v>
      </c>
      <c r="J208" s="19">
        <f t="shared" si="100"/>
        <v>168</v>
      </c>
      <c r="K208" s="19">
        <f t="shared" si="100"/>
        <v>99</v>
      </c>
      <c r="L208" s="19">
        <f t="shared" si="100"/>
        <v>125</v>
      </c>
      <c r="M208" s="19">
        <f t="shared" si="100"/>
        <v>71</v>
      </c>
      <c r="N208" s="19">
        <f t="shared" si="100"/>
        <v>7</v>
      </c>
    </row>
    <row r="209" spans="1:14" s="17" customFormat="1" ht="15.95" customHeight="1" x14ac:dyDescent="0.2">
      <c r="C209" s="16"/>
      <c r="D209" s="16" t="s">
        <v>28</v>
      </c>
      <c r="E209" s="22">
        <f>E193+E177+E161+E145+E129+E113+E97+E81+E65+E49+E33+E17</f>
        <v>0</v>
      </c>
      <c r="F209" s="16"/>
      <c r="G209" s="22">
        <f t="shared" si="99"/>
        <v>221</v>
      </c>
      <c r="H209" s="16"/>
      <c r="I209" s="16">
        <f t="shared" ref="I209:N210" si="101">I193+I177+I161+I145+I129+I113+I97+I81+I65+I49+I33+I17</f>
        <v>35</v>
      </c>
      <c r="J209" s="16">
        <f t="shared" si="101"/>
        <v>58</v>
      </c>
      <c r="K209" s="16">
        <f t="shared" si="101"/>
        <v>76</v>
      </c>
      <c r="L209" s="16">
        <f t="shared" si="101"/>
        <v>21</v>
      </c>
      <c r="M209" s="16">
        <f t="shared" si="101"/>
        <v>13</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24</v>
      </c>
      <c r="K210" s="16">
        <f t="shared" si="101"/>
        <v>27</v>
      </c>
      <c r="L210" s="16">
        <f t="shared" si="101"/>
        <v>8</v>
      </c>
      <c r="M210" s="16">
        <f t="shared" si="101"/>
        <v>3</v>
      </c>
      <c r="N210" s="16">
        <f t="shared" si="101"/>
        <v>0</v>
      </c>
    </row>
    <row r="211" spans="1:14" s="17" customFormat="1" ht="11.25" customHeight="1" x14ac:dyDescent="0.2">
      <c r="C211" s="14" t="s">
        <v>26</v>
      </c>
      <c r="D211" s="14"/>
      <c r="E211" s="23">
        <f>SUM(E209:E210)</f>
        <v>8</v>
      </c>
      <c r="F211" s="19"/>
      <c r="G211" s="23">
        <f>SUM(G209:G210)</f>
        <v>359</v>
      </c>
      <c r="H211" s="19"/>
      <c r="I211" s="19">
        <f t="shared" ref="I211:N211" si="102">SUM(I209:I210)</f>
        <v>111</v>
      </c>
      <c r="J211" s="19">
        <f t="shared" si="102"/>
        <v>82</v>
      </c>
      <c r="K211" s="19">
        <f t="shared" si="102"/>
        <v>103</v>
      </c>
      <c r="L211" s="19">
        <f t="shared" si="102"/>
        <v>29</v>
      </c>
      <c r="M211" s="19">
        <f t="shared" si="102"/>
        <v>16</v>
      </c>
      <c r="N211" s="19">
        <f t="shared" si="102"/>
        <v>18</v>
      </c>
    </row>
    <row r="212" spans="1:14" s="17" customFormat="1" ht="15.95" customHeight="1" x14ac:dyDescent="0.2">
      <c r="B212" s="25" t="s">
        <v>6</v>
      </c>
      <c r="C212" s="25"/>
      <c r="D212" s="25"/>
      <c r="E212" s="27">
        <f>E211+E208</f>
        <v>30</v>
      </c>
      <c r="F212" s="28"/>
      <c r="G212" s="86">
        <f>G211+G208</f>
        <v>1001</v>
      </c>
      <c r="H212" s="28"/>
      <c r="I212" s="28">
        <f t="shared" ref="I212:N212" si="103">I211+I208</f>
        <v>283</v>
      </c>
      <c r="J212" s="28">
        <f t="shared" si="103"/>
        <v>250</v>
      </c>
      <c r="K212" s="28">
        <f t="shared" si="103"/>
        <v>202</v>
      </c>
      <c r="L212" s="28">
        <f t="shared" si="103"/>
        <v>154</v>
      </c>
      <c r="M212" s="28">
        <f t="shared" si="103"/>
        <v>87</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113</v>
      </c>
      <c r="H214" s="16"/>
      <c r="I214" s="16">
        <f t="shared" si="105"/>
        <v>3</v>
      </c>
      <c r="J214" s="16">
        <f t="shared" si="105"/>
        <v>16</v>
      </c>
      <c r="K214" s="16">
        <f t="shared" si="105"/>
        <v>22</v>
      </c>
      <c r="L214" s="16">
        <f t="shared" si="105"/>
        <v>47</v>
      </c>
      <c r="M214" s="16">
        <f t="shared" si="105"/>
        <v>14</v>
      </c>
      <c r="N214" s="16">
        <f t="shared" si="105"/>
        <v>11</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119</v>
      </c>
      <c r="H216" s="19"/>
      <c r="I216" s="19">
        <f t="shared" ref="I216:N216" si="106">SUM(I214:I215)</f>
        <v>3</v>
      </c>
      <c r="J216" s="19">
        <f t="shared" si="106"/>
        <v>16</v>
      </c>
      <c r="K216" s="19">
        <f t="shared" si="106"/>
        <v>23</v>
      </c>
      <c r="L216" s="19">
        <f t="shared" si="106"/>
        <v>50</v>
      </c>
      <c r="M216" s="19">
        <f t="shared" si="106"/>
        <v>16</v>
      </c>
      <c r="N216" s="19">
        <f t="shared" si="106"/>
        <v>11</v>
      </c>
    </row>
    <row r="217" spans="1:14" s="17" customFormat="1" ht="15.95" customHeight="1" x14ac:dyDescent="0.2">
      <c r="A217" s="16"/>
      <c r="B217" s="25" t="s">
        <v>7</v>
      </c>
      <c r="C217" s="24"/>
      <c r="D217" s="24"/>
      <c r="E217" s="27">
        <f>E216+E213</f>
        <v>12</v>
      </c>
      <c r="F217" s="28"/>
      <c r="G217" s="27">
        <f>G216+G213</f>
        <v>192</v>
      </c>
      <c r="H217" s="28"/>
      <c r="I217" s="28">
        <f t="shared" ref="I217:N217" si="107">I216+I213</f>
        <v>5</v>
      </c>
      <c r="J217" s="28">
        <f t="shared" si="107"/>
        <v>18</v>
      </c>
      <c r="K217" s="28">
        <f t="shared" si="107"/>
        <v>66</v>
      </c>
      <c r="L217" s="28">
        <f t="shared" si="107"/>
        <v>75</v>
      </c>
      <c r="M217" s="28">
        <f t="shared" si="107"/>
        <v>17</v>
      </c>
      <c r="N217" s="28">
        <f t="shared" si="107"/>
        <v>11</v>
      </c>
    </row>
    <row r="218" spans="1:14" s="17" customFormat="1" ht="15.95" customHeight="1" x14ac:dyDescent="0.2">
      <c r="A218" s="14"/>
      <c r="B218" s="25" t="s">
        <v>12</v>
      </c>
      <c r="C218" s="24"/>
      <c r="D218" s="24"/>
      <c r="E218" s="26">
        <f>E212-E217</f>
        <v>18</v>
      </c>
      <c r="F218" s="25"/>
      <c r="G218" s="26">
        <f>G212-G217</f>
        <v>809</v>
      </c>
      <c r="H218" s="25"/>
      <c r="I218" s="25">
        <f t="shared" ref="I218:N218" si="108">I212-I217</f>
        <v>278</v>
      </c>
      <c r="J218" s="25">
        <f t="shared" si="108"/>
        <v>232</v>
      </c>
      <c r="K218" s="25">
        <f t="shared" si="108"/>
        <v>136</v>
      </c>
      <c r="L218" s="25">
        <f t="shared" si="108"/>
        <v>79</v>
      </c>
      <c r="M218" s="25">
        <f t="shared" si="108"/>
        <v>70</v>
      </c>
      <c r="N218" s="25">
        <f t="shared" si="108"/>
        <v>14</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137</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18</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18</v>
      </c>
      <c r="K106" s="25">
        <f t="shared" si="43"/>
        <v>20</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0</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0</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1</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13</v>
      </c>
      <c r="H178" s="16"/>
      <c r="I178" s="16">
        <v>2</v>
      </c>
      <c r="J178" s="16">
        <v>4</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24</v>
      </c>
      <c r="H179" s="19"/>
      <c r="I179" s="19">
        <f t="shared" ref="I179:N179" si="83">SUM(I177:I178)</f>
        <v>3</v>
      </c>
      <c r="J179" s="19">
        <f t="shared" si="83"/>
        <v>8</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27</v>
      </c>
      <c r="H180" s="28"/>
      <c r="I180" s="28">
        <f t="shared" ref="I180:N180" si="84">I179+I176</f>
        <v>3</v>
      </c>
      <c r="J180" s="28">
        <f t="shared" si="84"/>
        <v>10</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21</v>
      </c>
      <c r="H186" s="25"/>
      <c r="I186" s="25">
        <f t="shared" ref="I186:N186" si="88">I180-I185</f>
        <v>3</v>
      </c>
      <c r="J186" s="25">
        <f t="shared" si="88"/>
        <v>9</v>
      </c>
      <c r="K186" s="25">
        <f t="shared" si="88"/>
        <v>6</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3</v>
      </c>
      <c r="H193" s="16"/>
      <c r="I193" s="16">
        <v>0</v>
      </c>
      <c r="J193" s="16">
        <v>0</v>
      </c>
      <c r="K193" s="16">
        <v>0</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4</v>
      </c>
      <c r="H195" s="19"/>
      <c r="I195" s="19">
        <f t="shared" ref="I195:N195" si="92">SUM(I193:I194)</f>
        <v>1</v>
      </c>
      <c r="J195" s="19">
        <f t="shared" si="92"/>
        <v>0</v>
      </c>
      <c r="K195" s="19">
        <f t="shared" si="92"/>
        <v>0</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4</v>
      </c>
      <c r="H196" s="28"/>
      <c r="I196" s="28">
        <f t="shared" ref="I196:N196" si="93">I195+I192</f>
        <v>1</v>
      </c>
      <c r="J196" s="28">
        <f t="shared" si="93"/>
        <v>0</v>
      </c>
      <c r="K196" s="28">
        <f t="shared" si="93"/>
        <v>0</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0</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0</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3</v>
      </c>
      <c r="H201" s="28"/>
      <c r="I201" s="28">
        <f t="shared" ref="I201:N201" si="96">I200+I197</f>
        <v>0</v>
      </c>
      <c r="J201" s="28">
        <f t="shared" si="96"/>
        <v>0</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0</v>
      </c>
      <c r="K202" s="25">
        <f t="shared" si="97"/>
        <v>-3</v>
      </c>
      <c r="L202" s="25">
        <f t="shared" si="97"/>
        <v>3</v>
      </c>
      <c r="M202" s="25">
        <f t="shared" si="97"/>
        <v>0</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83</v>
      </c>
      <c r="H205" s="16"/>
      <c r="I205" s="16">
        <f t="shared" si="98"/>
        <v>10</v>
      </c>
      <c r="J205" s="16">
        <f t="shared" si="98"/>
        <v>31</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143</v>
      </c>
      <c r="H208" s="19"/>
      <c r="I208" s="19">
        <f t="shared" ref="I208:N208" si="100">SUM(I204:I207)</f>
        <v>11</v>
      </c>
      <c r="J208" s="19">
        <f t="shared" si="100"/>
        <v>64</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158</v>
      </c>
      <c r="H209" s="16"/>
      <c r="I209" s="16">
        <f t="shared" ref="I209:N210" si="101">I193+I177+I161+I145+I129+I113+I97+I81+I65+I49+I33+I17</f>
        <v>17</v>
      </c>
      <c r="J209" s="16">
        <f t="shared" si="101"/>
        <v>43</v>
      </c>
      <c r="K209" s="16">
        <f t="shared" si="101"/>
        <v>35</v>
      </c>
      <c r="L209" s="16">
        <f t="shared" si="101"/>
        <v>31</v>
      </c>
      <c r="M209" s="16">
        <f t="shared" si="101"/>
        <v>23</v>
      </c>
      <c r="N209" s="16">
        <f t="shared" si="101"/>
        <v>9</v>
      </c>
    </row>
    <row r="210" spans="1:14" s="17" customFormat="1" ht="11.25" customHeight="1" x14ac:dyDescent="0.2">
      <c r="C210" s="16"/>
      <c r="D210" s="16" t="s">
        <v>27</v>
      </c>
      <c r="E210" s="22">
        <f>E194+E178+E162+E146+E130+E114+E98+E82+E66+E50+E34+E18</f>
        <v>5</v>
      </c>
      <c r="F210" s="16"/>
      <c r="G210" s="22">
        <f t="shared" si="99"/>
        <v>167</v>
      </c>
      <c r="H210" s="16"/>
      <c r="I210" s="16">
        <f t="shared" si="101"/>
        <v>54</v>
      </c>
      <c r="J210" s="16">
        <f t="shared" si="101"/>
        <v>49</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325</v>
      </c>
      <c r="H211" s="19"/>
      <c r="I211" s="19">
        <f t="shared" ref="I211:N211" si="102">SUM(I209:I210)</f>
        <v>71</v>
      </c>
      <c r="J211" s="19">
        <f t="shared" si="102"/>
        <v>92</v>
      </c>
      <c r="K211" s="19">
        <f t="shared" si="102"/>
        <v>84</v>
      </c>
      <c r="L211" s="19">
        <f t="shared" si="102"/>
        <v>43</v>
      </c>
      <c r="M211" s="19">
        <f t="shared" si="102"/>
        <v>25</v>
      </c>
      <c r="N211" s="19">
        <f t="shared" si="102"/>
        <v>10</v>
      </c>
    </row>
    <row r="212" spans="1:14" s="17" customFormat="1" ht="15.95" customHeight="1" x14ac:dyDescent="0.2">
      <c r="B212" s="25" t="s">
        <v>6</v>
      </c>
      <c r="C212" s="25"/>
      <c r="D212" s="25"/>
      <c r="E212" s="27">
        <f>E211+E208</f>
        <v>25</v>
      </c>
      <c r="F212" s="28"/>
      <c r="G212" s="27">
        <f>G211+G208</f>
        <v>468</v>
      </c>
      <c r="H212" s="28"/>
      <c r="I212" s="28">
        <f t="shared" ref="I212:N212" si="103">I211+I208</f>
        <v>82</v>
      </c>
      <c r="J212" s="28">
        <f t="shared" si="103"/>
        <v>156</v>
      </c>
      <c r="K212" s="28">
        <f t="shared" si="103"/>
        <v>124</v>
      </c>
      <c r="L212" s="28">
        <f t="shared" si="103"/>
        <v>55</v>
      </c>
      <c r="M212" s="28">
        <f t="shared" si="103"/>
        <v>38</v>
      </c>
      <c r="N212" s="28">
        <f t="shared" si="103"/>
        <v>13</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126</v>
      </c>
      <c r="H214" s="16"/>
      <c r="I214" s="16">
        <f t="shared" si="105"/>
        <v>54</v>
      </c>
      <c r="J214" s="16">
        <f t="shared" si="105"/>
        <v>11</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4</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4</v>
      </c>
      <c r="F216" s="19"/>
      <c r="G216" s="23">
        <f>SUM(G214:G215)</f>
        <v>136</v>
      </c>
      <c r="H216" s="19"/>
      <c r="I216" s="19">
        <f t="shared" ref="I216:N216" si="106">SUM(I214:I215)</f>
        <v>56</v>
      </c>
      <c r="J216" s="19">
        <f t="shared" si="106"/>
        <v>13</v>
      </c>
      <c r="K216" s="19">
        <f t="shared" si="106"/>
        <v>32</v>
      </c>
      <c r="L216" s="19">
        <f t="shared" si="106"/>
        <v>14</v>
      </c>
      <c r="M216" s="19">
        <f t="shared" si="106"/>
        <v>4</v>
      </c>
      <c r="N216" s="19">
        <f t="shared" si="106"/>
        <v>17</v>
      </c>
    </row>
    <row r="217" spans="1:14" s="17" customFormat="1" ht="15.95" customHeight="1" x14ac:dyDescent="0.2">
      <c r="A217" s="16"/>
      <c r="B217" s="25" t="s">
        <v>7</v>
      </c>
      <c r="C217" s="24"/>
      <c r="D217" s="24"/>
      <c r="E217" s="27">
        <f>E216+E213</f>
        <v>13</v>
      </c>
      <c r="F217" s="28"/>
      <c r="G217" s="27">
        <f>G216+G213</f>
        <v>196</v>
      </c>
      <c r="H217" s="28"/>
      <c r="I217" s="28">
        <f t="shared" ref="I217:N217" si="107">I216+I213</f>
        <v>99</v>
      </c>
      <c r="J217" s="28">
        <f t="shared" si="107"/>
        <v>22</v>
      </c>
      <c r="K217" s="28">
        <f t="shared" si="107"/>
        <v>34</v>
      </c>
      <c r="L217" s="28">
        <f t="shared" si="107"/>
        <v>16</v>
      </c>
      <c r="M217" s="28">
        <f t="shared" si="107"/>
        <v>7</v>
      </c>
      <c r="N217" s="28">
        <f t="shared" si="107"/>
        <v>18</v>
      </c>
    </row>
    <row r="218" spans="1:14" s="17" customFormat="1" ht="15.95" customHeight="1" x14ac:dyDescent="0.2">
      <c r="A218" s="14"/>
      <c r="B218" s="25" t="s">
        <v>12</v>
      </c>
      <c r="C218" s="24"/>
      <c r="D218" s="24"/>
      <c r="E218" s="26">
        <f>E212-E217</f>
        <v>12</v>
      </c>
      <c r="F218" s="25"/>
      <c r="G218" s="26">
        <f>G212-G217</f>
        <v>272</v>
      </c>
      <c r="H218" s="25"/>
      <c r="I218" s="25">
        <f t="shared" ref="I218:N218" si="108">I212-I217</f>
        <v>-17</v>
      </c>
      <c r="J218" s="25">
        <f t="shared" si="108"/>
        <v>134</v>
      </c>
      <c r="K218" s="25">
        <f t="shared" si="108"/>
        <v>90</v>
      </c>
      <c r="L218" s="25">
        <f t="shared" si="108"/>
        <v>39</v>
      </c>
      <c r="M218" s="25">
        <f t="shared" si="108"/>
        <v>31</v>
      </c>
      <c r="N218" s="25">
        <f t="shared" si="108"/>
        <v>-5</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137</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4</v>
      </c>
      <c r="L65" s="16">
        <v>8</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7</v>
      </c>
      <c r="L67" s="19">
        <f t="shared" si="23"/>
        <v>10</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7</v>
      </c>
      <c r="L68" s="28">
        <f t="shared" si="24"/>
        <v>14</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1</v>
      </c>
      <c r="L74" s="25">
        <f t="shared" si="27"/>
        <v>14</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32</v>
      </c>
      <c r="H97" s="16"/>
      <c r="I97" s="16">
        <v>4</v>
      </c>
      <c r="J97" s="16">
        <v>11</v>
      </c>
      <c r="K97" s="16">
        <v>7</v>
      </c>
      <c r="L97" s="16">
        <v>4</v>
      </c>
      <c r="M97" s="16">
        <v>5</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35</v>
      </c>
      <c r="H99" s="19"/>
      <c r="I99" s="19">
        <f t="shared" ref="I99:N99" si="37">SUM(I97:I98)</f>
        <v>4</v>
      </c>
      <c r="J99" s="19">
        <f t="shared" si="37"/>
        <v>11</v>
      </c>
      <c r="K99" s="19">
        <f t="shared" si="37"/>
        <v>7</v>
      </c>
      <c r="L99" s="19">
        <f t="shared" si="37"/>
        <v>4</v>
      </c>
      <c r="M99" s="19">
        <f t="shared" si="37"/>
        <v>8</v>
      </c>
      <c r="N99" s="19">
        <f t="shared" si="37"/>
        <v>1</v>
      </c>
    </row>
    <row r="100" spans="1:14" s="29" customFormat="1" ht="15.95" customHeight="1" x14ac:dyDescent="0.2">
      <c r="A100" s="17"/>
      <c r="B100" s="25" t="s">
        <v>6</v>
      </c>
      <c r="C100" s="25"/>
      <c r="D100" s="25"/>
      <c r="E100" s="27">
        <f>E99+E96</f>
        <v>5</v>
      </c>
      <c r="F100" s="28"/>
      <c r="G100" s="27">
        <f>G99+G96</f>
        <v>220</v>
      </c>
      <c r="H100" s="28"/>
      <c r="I100" s="28">
        <f t="shared" ref="I100:N100" si="38">I99+I96</f>
        <v>67</v>
      </c>
      <c r="J100" s="28">
        <f t="shared" si="38"/>
        <v>85</v>
      </c>
      <c r="K100" s="28">
        <f t="shared" si="38"/>
        <v>34</v>
      </c>
      <c r="L100" s="28">
        <f t="shared" si="38"/>
        <v>21</v>
      </c>
      <c r="M100" s="28">
        <f t="shared" si="38"/>
        <v>12</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187</v>
      </c>
      <c r="H106" s="25"/>
      <c r="I106" s="25">
        <f t="shared" ref="I106:N106" si="41">I100-I105</f>
        <v>61</v>
      </c>
      <c r="J106" s="25">
        <f t="shared" si="41"/>
        <v>78</v>
      </c>
      <c r="K106" s="25">
        <f t="shared" si="41"/>
        <v>21</v>
      </c>
      <c r="L106" s="25">
        <f t="shared" si="41"/>
        <v>17</v>
      </c>
      <c r="M106" s="25">
        <f t="shared" si="41"/>
        <v>12</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29</v>
      </c>
      <c r="H145" s="16"/>
      <c r="I145" s="16">
        <v>23</v>
      </c>
      <c r="J145" s="16">
        <v>1</v>
      </c>
      <c r="K145" s="16">
        <v>0</v>
      </c>
      <c r="L145" s="16">
        <v>3</v>
      </c>
      <c r="M145" s="16">
        <v>0</v>
      </c>
      <c r="N145" s="16">
        <v>2</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31</v>
      </c>
      <c r="H147" s="19"/>
      <c r="I147" s="19">
        <f t="shared" ref="I147:N147" si="58">SUM(I145:I146)</f>
        <v>24</v>
      </c>
      <c r="J147" s="19">
        <f t="shared" si="58"/>
        <v>2</v>
      </c>
      <c r="K147" s="19">
        <f t="shared" si="58"/>
        <v>0</v>
      </c>
      <c r="L147" s="19">
        <f t="shared" si="58"/>
        <v>3</v>
      </c>
      <c r="M147" s="19">
        <f t="shared" si="58"/>
        <v>0</v>
      </c>
      <c r="N147" s="19">
        <f t="shared" si="58"/>
        <v>2</v>
      </c>
    </row>
    <row r="148" spans="1:14" s="29" customFormat="1" ht="15.95" customHeight="1" x14ac:dyDescent="0.2">
      <c r="A148" s="17"/>
      <c r="B148" s="25" t="s">
        <v>6</v>
      </c>
      <c r="C148" s="25"/>
      <c r="D148" s="25"/>
      <c r="E148" s="27">
        <f>E147+E144</f>
        <v>1</v>
      </c>
      <c r="F148" s="28"/>
      <c r="G148" s="27">
        <f>G147+G144</f>
        <v>31</v>
      </c>
      <c r="H148" s="28"/>
      <c r="I148" s="28">
        <f t="shared" ref="I148:N148" si="59">I147+I144</f>
        <v>24</v>
      </c>
      <c r="J148" s="28">
        <f t="shared" si="59"/>
        <v>2</v>
      </c>
      <c r="K148" s="28">
        <f t="shared" si="59"/>
        <v>0</v>
      </c>
      <c r="L148" s="28">
        <f t="shared" si="59"/>
        <v>3</v>
      </c>
      <c r="M148" s="28">
        <f t="shared" si="59"/>
        <v>0</v>
      </c>
      <c r="N148" s="28">
        <f t="shared" si="59"/>
        <v>2</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9</v>
      </c>
      <c r="H150" s="16"/>
      <c r="I150" s="16">
        <v>0</v>
      </c>
      <c r="J150" s="16">
        <v>2</v>
      </c>
      <c r="K150" s="16">
        <v>6</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9</v>
      </c>
      <c r="H152" s="19"/>
      <c r="I152" s="19">
        <f t="shared" ref="I152:N152" si="60">SUM(I150:I151)</f>
        <v>0</v>
      </c>
      <c r="J152" s="19">
        <f t="shared" si="60"/>
        <v>2</v>
      </c>
      <c r="K152" s="19">
        <f t="shared" si="60"/>
        <v>6</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9</v>
      </c>
      <c r="H153" s="28"/>
      <c r="I153" s="28">
        <f t="shared" ref="I153:N153" si="61">I152+I149</f>
        <v>0</v>
      </c>
      <c r="J153" s="28">
        <f t="shared" si="61"/>
        <v>2</v>
      </c>
      <c r="K153" s="28">
        <f t="shared" si="61"/>
        <v>6</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22</v>
      </c>
      <c r="H154" s="25"/>
      <c r="I154" s="25">
        <f t="shared" ref="I154:N154" si="62">I148-I153</f>
        <v>24</v>
      </c>
      <c r="J154" s="25">
        <f t="shared" si="62"/>
        <v>0</v>
      </c>
      <c r="K154" s="25">
        <f t="shared" si="62"/>
        <v>-6</v>
      </c>
      <c r="L154" s="25">
        <f t="shared" si="62"/>
        <v>3</v>
      </c>
      <c r="M154" s="25">
        <f t="shared" si="62"/>
        <v>-1</v>
      </c>
      <c r="N154" s="25">
        <f t="shared" si="62"/>
        <v>2</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2</v>
      </c>
      <c r="M177" s="16">
        <v>2</v>
      </c>
      <c r="N177" s="16">
        <v>2</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8</v>
      </c>
      <c r="M179" s="19">
        <f t="shared" si="72"/>
        <v>4</v>
      </c>
      <c r="N179" s="19">
        <f t="shared" si="72"/>
        <v>2</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8</v>
      </c>
      <c r="M180" s="28">
        <f t="shared" si="73"/>
        <v>6</v>
      </c>
      <c r="N180" s="28">
        <f t="shared" si="73"/>
        <v>2</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1</v>
      </c>
      <c r="J182" s="16">
        <v>1</v>
      </c>
      <c r="K182" s="16">
        <v>3</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1</v>
      </c>
      <c r="J184" s="19">
        <f t="shared" si="74"/>
        <v>1</v>
      </c>
      <c r="K184" s="19">
        <f t="shared" si="74"/>
        <v>3</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1</v>
      </c>
      <c r="J185" s="28">
        <f t="shared" si="75"/>
        <v>1</v>
      </c>
      <c r="K185" s="28">
        <f t="shared" si="75"/>
        <v>3</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-1</v>
      </c>
      <c r="J186" s="25">
        <f t="shared" si="76"/>
        <v>5</v>
      </c>
      <c r="K186" s="25">
        <f t="shared" si="76"/>
        <v>-1</v>
      </c>
      <c r="L186" s="25">
        <f t="shared" si="76"/>
        <v>8</v>
      </c>
      <c r="M186" s="25">
        <f t="shared" si="76"/>
        <v>4</v>
      </c>
      <c r="N186" s="25">
        <f t="shared" si="76"/>
        <v>2</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1</v>
      </c>
      <c r="H199" s="16"/>
      <c r="I199" s="16">
        <v>0</v>
      </c>
      <c r="J199" s="16">
        <v>0</v>
      </c>
      <c r="K199" s="16">
        <v>0</v>
      </c>
      <c r="L199" s="16">
        <v>0</v>
      </c>
      <c r="M199" s="16">
        <v>0</v>
      </c>
      <c r="N199" s="16">
        <v>1</v>
      </c>
    </row>
    <row r="200" spans="1:14" s="29" customFormat="1" ht="11.25" customHeight="1" x14ac:dyDescent="0.2">
      <c r="A200" s="17"/>
      <c r="B200" s="17"/>
      <c r="C200" s="14" t="s">
        <v>46</v>
      </c>
      <c r="D200" s="14"/>
      <c r="E200" s="23">
        <f>SUM(E198:E199)</f>
        <v>1</v>
      </c>
      <c r="F200" s="19"/>
      <c r="G200" s="23">
        <f>SUM(G198:G199)</f>
        <v>3</v>
      </c>
      <c r="H200" s="19"/>
      <c r="I200" s="19">
        <f t="shared" ref="I200:N200" si="81">SUM(I198:I199)</f>
        <v>0</v>
      </c>
      <c r="J200" s="19">
        <f t="shared" si="81"/>
        <v>2</v>
      </c>
      <c r="K200" s="19">
        <f t="shared" si="81"/>
        <v>0</v>
      </c>
      <c r="L200" s="19">
        <f t="shared" si="81"/>
        <v>0</v>
      </c>
      <c r="M200" s="19">
        <f t="shared" si="81"/>
        <v>0</v>
      </c>
      <c r="N200" s="19">
        <f t="shared" si="81"/>
        <v>1</v>
      </c>
    </row>
    <row r="201" spans="1:14" s="29" customFormat="1" ht="15.95" customHeight="1" x14ac:dyDescent="0.2">
      <c r="A201" s="16"/>
      <c r="B201" s="25" t="s">
        <v>7</v>
      </c>
      <c r="C201" s="24"/>
      <c r="D201" s="24"/>
      <c r="E201" s="27">
        <f>E200+E197</f>
        <v>1</v>
      </c>
      <c r="F201" s="28"/>
      <c r="G201" s="27">
        <f>G200+G197</f>
        <v>3</v>
      </c>
      <c r="H201" s="28"/>
      <c r="I201" s="28">
        <f t="shared" ref="I201:N201" si="82">I200+I197</f>
        <v>0</v>
      </c>
      <c r="J201" s="28">
        <f t="shared" si="82"/>
        <v>2</v>
      </c>
      <c r="K201" s="28">
        <f t="shared" si="82"/>
        <v>0</v>
      </c>
      <c r="L201" s="28">
        <f t="shared" si="82"/>
        <v>0</v>
      </c>
      <c r="M201" s="28">
        <f t="shared" si="82"/>
        <v>0</v>
      </c>
      <c r="N201" s="28">
        <f t="shared" si="82"/>
        <v>1</v>
      </c>
    </row>
    <row r="202" spans="1:14" s="29" customFormat="1" ht="15.95" customHeight="1" x14ac:dyDescent="0.2">
      <c r="A202" s="14"/>
      <c r="B202" s="25" t="s">
        <v>12</v>
      </c>
      <c r="C202" s="24"/>
      <c r="D202" s="24"/>
      <c r="E202" s="26">
        <f>E196-E201</f>
        <v>0</v>
      </c>
      <c r="F202" s="25"/>
      <c r="G202" s="26">
        <f>G196-G201</f>
        <v>103</v>
      </c>
      <c r="H202" s="25"/>
      <c r="I202" s="25">
        <f t="shared" ref="I202:N202" si="83">I196-I201</f>
        <v>20</v>
      </c>
      <c r="J202" s="25">
        <f t="shared" si="83"/>
        <v>46</v>
      </c>
      <c r="K202" s="25">
        <f t="shared" si="83"/>
        <v>25</v>
      </c>
      <c r="L202" s="25">
        <f t="shared" si="83"/>
        <v>12</v>
      </c>
      <c r="M202" s="25">
        <f t="shared" si="83"/>
        <v>1</v>
      </c>
      <c r="N202" s="25">
        <f t="shared" si="83"/>
        <v>-1</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159</v>
      </c>
      <c r="H209" s="16"/>
      <c r="I209" s="16">
        <f t="shared" ref="I209:N210" si="87">I193+I177+I161+I145+I129+I113+I97+I81+I65+I49+I33+I17</f>
        <v>34</v>
      </c>
      <c r="J209" s="16">
        <f t="shared" si="87"/>
        <v>35</v>
      </c>
      <c r="K209" s="16">
        <f t="shared" si="87"/>
        <v>30</v>
      </c>
      <c r="L209" s="16">
        <f t="shared" si="87"/>
        <v>28</v>
      </c>
      <c r="M209" s="16">
        <f t="shared" si="87"/>
        <v>22</v>
      </c>
      <c r="N209" s="16">
        <f t="shared" si="87"/>
        <v>10</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302</v>
      </c>
      <c r="H211" s="19"/>
      <c r="I211" s="19">
        <f t="shared" ref="I211:N211" si="88">SUM(I209:I210)</f>
        <v>60</v>
      </c>
      <c r="J211" s="19">
        <f t="shared" si="88"/>
        <v>92</v>
      </c>
      <c r="K211" s="19">
        <f t="shared" si="88"/>
        <v>60</v>
      </c>
      <c r="L211" s="19">
        <f t="shared" si="88"/>
        <v>50</v>
      </c>
      <c r="M211" s="19">
        <f t="shared" si="88"/>
        <v>30</v>
      </c>
      <c r="N211" s="19">
        <f t="shared" si="88"/>
        <v>10</v>
      </c>
    </row>
    <row r="212" spans="1:14" s="17" customFormat="1" ht="15.95" customHeight="1" x14ac:dyDescent="0.2">
      <c r="B212" s="25" t="s">
        <v>6</v>
      </c>
      <c r="C212" s="25"/>
      <c r="D212" s="25"/>
      <c r="E212" s="27">
        <f>E211+E208</f>
        <v>19</v>
      </c>
      <c r="F212" s="28"/>
      <c r="G212" s="27">
        <f>G211+G208</f>
        <v>544</v>
      </c>
      <c r="H212" s="28"/>
      <c r="I212" s="28">
        <f t="shared" ref="I212:N212" si="89">I211+I208</f>
        <v>123</v>
      </c>
      <c r="J212" s="28">
        <f t="shared" si="89"/>
        <v>193</v>
      </c>
      <c r="K212" s="28">
        <f t="shared" si="89"/>
        <v>102</v>
      </c>
      <c r="L212" s="28">
        <f t="shared" si="89"/>
        <v>78</v>
      </c>
      <c r="M212" s="28">
        <f t="shared" si="89"/>
        <v>37</v>
      </c>
      <c r="N212" s="28">
        <f t="shared" si="89"/>
        <v>11</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111</v>
      </c>
      <c r="H214" s="16"/>
      <c r="I214" s="16">
        <f t="shared" si="91"/>
        <v>14</v>
      </c>
      <c r="J214" s="16">
        <f t="shared" si="91"/>
        <v>23</v>
      </c>
      <c r="K214" s="16">
        <f t="shared" si="91"/>
        <v>48</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7</v>
      </c>
      <c r="H215" s="16"/>
      <c r="I215" s="16">
        <f t="shared" si="91"/>
        <v>0</v>
      </c>
      <c r="J215" s="16">
        <f t="shared" si="91"/>
        <v>1</v>
      </c>
      <c r="K215" s="16">
        <f t="shared" si="91"/>
        <v>2</v>
      </c>
      <c r="L215" s="16">
        <f t="shared" si="91"/>
        <v>1</v>
      </c>
      <c r="M215" s="16">
        <f t="shared" si="91"/>
        <v>1</v>
      </c>
      <c r="N215" s="16">
        <f t="shared" si="91"/>
        <v>2</v>
      </c>
    </row>
    <row r="216" spans="1:14" s="17" customFormat="1" ht="11.25" customHeight="1" x14ac:dyDescent="0.2">
      <c r="C216" s="14" t="s">
        <v>26</v>
      </c>
      <c r="D216" s="14"/>
      <c r="E216" s="23">
        <f>SUM(E214:E215)</f>
        <v>3</v>
      </c>
      <c r="F216" s="19"/>
      <c r="G216" s="23">
        <f>SUM(G214:G215)</f>
        <v>118</v>
      </c>
      <c r="H216" s="19"/>
      <c r="I216" s="19">
        <f t="shared" ref="I216:N216" si="92">SUM(I214:I215)</f>
        <v>14</v>
      </c>
      <c r="J216" s="19">
        <f t="shared" si="92"/>
        <v>24</v>
      </c>
      <c r="K216" s="19">
        <f t="shared" si="92"/>
        <v>50</v>
      </c>
      <c r="L216" s="19">
        <f t="shared" si="92"/>
        <v>10</v>
      </c>
      <c r="M216" s="19">
        <f t="shared" si="92"/>
        <v>4</v>
      </c>
      <c r="N216" s="19">
        <f t="shared" si="92"/>
        <v>16</v>
      </c>
    </row>
    <row r="217" spans="1:14" s="17" customFormat="1" ht="15.95" customHeight="1" x14ac:dyDescent="0.2">
      <c r="A217" s="16"/>
      <c r="B217" s="25" t="s">
        <v>7</v>
      </c>
      <c r="C217" s="24"/>
      <c r="D217" s="24"/>
      <c r="E217" s="27">
        <f>E216+E213</f>
        <v>13</v>
      </c>
      <c r="F217" s="28"/>
      <c r="G217" s="27">
        <f>G216+G213</f>
        <v>130</v>
      </c>
      <c r="H217" s="28"/>
      <c r="I217" s="28">
        <f t="shared" ref="I217:N217" si="93">I216+I213</f>
        <v>16</v>
      </c>
      <c r="J217" s="28">
        <f t="shared" si="93"/>
        <v>25</v>
      </c>
      <c r="K217" s="28">
        <f t="shared" si="93"/>
        <v>52</v>
      </c>
      <c r="L217" s="28">
        <f t="shared" si="93"/>
        <v>14</v>
      </c>
      <c r="M217" s="28">
        <f t="shared" si="93"/>
        <v>5</v>
      </c>
      <c r="N217" s="28">
        <f t="shared" si="93"/>
        <v>18</v>
      </c>
    </row>
    <row r="218" spans="1:14" s="17" customFormat="1" ht="15.95" customHeight="1" x14ac:dyDescent="0.2">
      <c r="A218" s="14"/>
      <c r="B218" s="25" t="s">
        <v>12</v>
      </c>
      <c r="C218" s="24"/>
      <c r="D218" s="24"/>
      <c r="E218" s="26">
        <f>E212-E217</f>
        <v>6</v>
      </c>
      <c r="F218" s="25"/>
      <c r="G218" s="26">
        <f>G212-G217</f>
        <v>414</v>
      </c>
      <c r="H218" s="25"/>
      <c r="I218" s="25">
        <f t="shared" ref="I218:N218" si="94">I212-I217</f>
        <v>107</v>
      </c>
      <c r="J218" s="25">
        <f t="shared" si="94"/>
        <v>168</v>
      </c>
      <c r="K218" s="25">
        <f t="shared" si="94"/>
        <v>50</v>
      </c>
      <c r="L218" s="25">
        <f t="shared" si="94"/>
        <v>64</v>
      </c>
      <c r="M218" s="25">
        <f t="shared" si="94"/>
        <v>32</v>
      </c>
      <c r="N218" s="25">
        <f t="shared" si="94"/>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137</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1</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2</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3</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2</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3</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10</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13</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26</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16</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136</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17</v>
      </c>
      <c r="H86" s="16"/>
      <c r="I86" s="16">
        <v>4</v>
      </c>
      <c r="J86" s="16">
        <v>5</v>
      </c>
      <c r="K86" s="16">
        <v>6</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33</v>
      </c>
      <c r="H88" s="19"/>
      <c r="I88" s="19">
        <f t="shared" ref="I88" si="46">SUM(I86:I87)</f>
        <v>20</v>
      </c>
      <c r="J88" s="19">
        <f>SUM(J86:J87)</f>
        <v>5</v>
      </c>
      <c r="K88" s="19">
        <f t="shared" ref="K88:N88" si="47">SUM(K86:K87)</f>
        <v>6</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101</v>
      </c>
      <c r="H89" s="28"/>
      <c r="I89" s="28">
        <f t="shared" ref="I89:N89" si="48">I88+I85</f>
        <v>21</v>
      </c>
      <c r="J89" s="28">
        <f t="shared" si="48"/>
        <v>5</v>
      </c>
      <c r="K89" s="28">
        <f t="shared" si="48"/>
        <v>47</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35</v>
      </c>
      <c r="H90" s="25"/>
      <c r="I90" s="25">
        <f t="shared" ref="I90:N90" si="49">I84-I89</f>
        <v>-12</v>
      </c>
      <c r="J90" s="25">
        <f t="shared" si="49"/>
        <v>21</v>
      </c>
      <c r="K90" s="25">
        <f t="shared" si="49"/>
        <v>-8</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1</v>
      </c>
      <c r="L161" s="16">
        <v>0</v>
      </c>
      <c r="M161" s="16">
        <v>0</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1</v>
      </c>
      <c r="L163" s="19">
        <f t="shared" si="93"/>
        <v>1</v>
      </c>
      <c r="M163" s="19">
        <f t="shared" si="93"/>
        <v>0</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41</v>
      </c>
      <c r="L164" s="28">
        <f t="shared" si="94"/>
        <v>36</v>
      </c>
      <c r="M164" s="28">
        <f t="shared" si="94"/>
        <v>9</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41</v>
      </c>
      <c r="L170" s="25">
        <f t="shared" si="99"/>
        <v>34</v>
      </c>
      <c r="M170" s="25">
        <f t="shared" si="99"/>
        <v>9</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37</v>
      </c>
      <c r="L209" s="16">
        <f t="shared" si="123"/>
        <v>22</v>
      </c>
      <c r="M209" s="16">
        <f t="shared" si="123"/>
        <v>10</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81</v>
      </c>
      <c r="L211" s="19">
        <f t="shared" si="124"/>
        <v>54</v>
      </c>
      <c r="M211" s="19">
        <f t="shared" si="124"/>
        <v>17</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219</v>
      </c>
      <c r="L212" s="28">
        <f t="shared" si="125"/>
        <v>195</v>
      </c>
      <c r="M212" s="28">
        <f t="shared" si="125"/>
        <v>49</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85</v>
      </c>
      <c r="H214" s="16"/>
      <c r="I214" s="16">
        <f t="shared" si="127"/>
        <v>18</v>
      </c>
      <c r="J214" s="16">
        <f t="shared" si="127"/>
        <v>18</v>
      </c>
      <c r="K214" s="16">
        <f t="shared" si="127"/>
        <v>24</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122</v>
      </c>
      <c r="H216" s="19"/>
      <c r="I216" s="19">
        <f t="shared" ref="I216:N216" si="128">SUM(I214:I215)</f>
        <v>34</v>
      </c>
      <c r="J216" s="19">
        <f t="shared" si="128"/>
        <v>21</v>
      </c>
      <c r="K216" s="19">
        <f t="shared" si="128"/>
        <v>31</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211</v>
      </c>
      <c r="H217" s="28"/>
      <c r="I217" s="28">
        <f t="shared" ref="I217:N217" si="129">I216+I213</f>
        <v>46</v>
      </c>
      <c r="J217" s="28">
        <f t="shared" si="129"/>
        <v>22</v>
      </c>
      <c r="K217" s="28">
        <f t="shared" si="129"/>
        <v>72</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852</v>
      </c>
      <c r="H218" s="25"/>
      <c r="I218" s="25">
        <f t="shared" ref="I218:N218" si="130">I212-I217</f>
        <v>248</v>
      </c>
      <c r="J218" s="25">
        <f t="shared" si="130"/>
        <v>268</v>
      </c>
      <c r="K218" s="25">
        <f t="shared" si="130"/>
        <v>147</v>
      </c>
      <c r="L218" s="25">
        <f t="shared" si="130"/>
        <v>155</v>
      </c>
      <c r="M218" s="25">
        <f t="shared" si="130"/>
        <v>32</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137</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1</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1</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7</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6</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1</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10</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37</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19</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137</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138</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2025-01-31T12:10:28Z</dcterms:modified>
</cp:coreProperties>
</file>