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9\Aktuell\"/>
    </mc:Choice>
  </mc:AlternateContent>
  <xr:revisionPtr revIDLastSave="0" documentId="13_ncr:1_{20769B17-0BE9-4D69-AE9A-D9FDDBF340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1" r:id="rId1"/>
    <sheet name="2023" sheetId="20" r:id="rId2"/>
    <sheet name="2022" sheetId="18" r:id="rId3"/>
    <sheet name="2021" sheetId="19" r:id="rId4"/>
    <sheet name="2020" sheetId="17" r:id="rId5"/>
    <sheet name="2019" sheetId="6" r:id="rId6"/>
    <sheet name="2018" sheetId="9" r:id="rId7"/>
    <sheet name="2017" sheetId="8" r:id="rId8"/>
    <sheet name="2016" sheetId="10" r:id="rId9"/>
    <sheet name="2015" sheetId="11" r:id="rId10"/>
    <sheet name="2014" sheetId="12" r:id="rId11"/>
    <sheet name="2013" sheetId="13" r:id="rId12"/>
    <sheet name="2012" sheetId="14" r:id="rId13"/>
    <sheet name="2011" sheetId="15" r:id="rId14"/>
    <sheet name="2010" sheetId="16" r:id="rId15"/>
  </sheets>
  <definedNames>
    <definedName name="_xlnm.Print_Titles" localSheetId="14">'2010'!$1:$2</definedName>
    <definedName name="_xlnm.Print_Titles" localSheetId="13">'2011'!$1:$2</definedName>
    <definedName name="_xlnm.Print_Titles" localSheetId="12">'2012'!$1:$2</definedName>
    <definedName name="_xlnm.Print_Titles" localSheetId="11">'2013'!$1:$2</definedName>
    <definedName name="_xlnm.Print_Titles" localSheetId="10">'2014'!$1:$2</definedName>
    <definedName name="_xlnm.Print_Titles" localSheetId="9">'2015'!$1:$2</definedName>
    <definedName name="_xlnm.Print_Titles" localSheetId="8">'2016'!$1:$2</definedName>
    <definedName name="_xlnm.Print_Titles" localSheetId="7">'2017'!$1:$2</definedName>
    <definedName name="_xlnm.Print_Titles" localSheetId="6">'2018'!$1:$2</definedName>
    <definedName name="_xlnm.Print_Titles" localSheetId="5">'2019'!$1:$2</definedName>
    <definedName name="_xlnm.Print_Titles" localSheetId="4">'2020'!$1:$2</definedName>
    <definedName name="_xlnm.Print_Titles" localSheetId="3">'2021'!$1:$2</definedName>
    <definedName name="_xlnm.Print_Titles" localSheetId="2">'2022'!$1:$2</definedName>
    <definedName name="_xlnm.Print_Titles" localSheetId="1">'2023'!$1:$2</definedName>
    <definedName name="_xlnm.Print_Titles" localSheetId="0">'2024'!$1:$2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1" l="1"/>
  <c r="H21" i="21"/>
  <c r="G21" i="21"/>
  <c r="F21" i="21"/>
  <c r="E21" i="21"/>
  <c r="D21" i="21"/>
  <c r="C21" i="21" s="1"/>
  <c r="C20" i="21"/>
  <c r="C19" i="21"/>
  <c r="C18" i="21"/>
  <c r="C17" i="21"/>
  <c r="C16" i="21"/>
  <c r="C15" i="21"/>
  <c r="C13" i="21"/>
  <c r="C12" i="21"/>
  <c r="C11" i="21"/>
  <c r="C10" i="21"/>
  <c r="I21" i="20"/>
  <c r="H21" i="20"/>
  <c r="G21" i="20"/>
  <c r="F21" i="20"/>
  <c r="E21" i="20"/>
  <c r="D21" i="20"/>
  <c r="C20" i="20"/>
  <c r="C19" i="20"/>
  <c r="C18" i="20"/>
  <c r="C17" i="20"/>
  <c r="C16" i="20"/>
  <c r="C15" i="20"/>
  <c r="C13" i="20"/>
  <c r="C12" i="20"/>
  <c r="C11" i="20"/>
  <c r="C10" i="20"/>
  <c r="I21" i="19"/>
  <c r="H21" i="19"/>
  <c r="G21" i="19"/>
  <c r="F21" i="19"/>
  <c r="E21" i="19"/>
  <c r="D21" i="19"/>
  <c r="C20" i="19"/>
  <c r="C19" i="19"/>
  <c r="C18" i="19"/>
  <c r="C17" i="19"/>
  <c r="C16" i="19"/>
  <c r="C15" i="19"/>
  <c r="C13" i="19"/>
  <c r="C12" i="19"/>
  <c r="C11" i="19"/>
  <c r="C10" i="19"/>
  <c r="I21" i="18"/>
  <c r="H21" i="18"/>
  <c r="G21" i="18"/>
  <c r="F21" i="18"/>
  <c r="E21" i="18"/>
  <c r="D21" i="18"/>
  <c r="C21" i="18" s="1"/>
  <c r="C20" i="18"/>
  <c r="C19" i="18"/>
  <c r="C18" i="18"/>
  <c r="C17" i="18"/>
  <c r="C16" i="18"/>
  <c r="C15" i="18"/>
  <c r="C13" i="18"/>
  <c r="C12" i="18"/>
  <c r="C11" i="18"/>
  <c r="C10" i="18"/>
  <c r="I21" i="17"/>
  <c r="H21" i="17"/>
  <c r="G21" i="17"/>
  <c r="F21" i="17"/>
  <c r="E21" i="17"/>
  <c r="D21" i="17"/>
  <c r="C21" i="17" s="1"/>
  <c r="C20" i="17"/>
  <c r="C19" i="17"/>
  <c r="C18" i="17"/>
  <c r="C17" i="17"/>
  <c r="C16" i="17"/>
  <c r="C15" i="17"/>
  <c r="C13" i="17"/>
  <c r="C12" i="17"/>
  <c r="C11" i="17"/>
  <c r="C10" i="17"/>
  <c r="I21" i="16"/>
  <c r="H21" i="16"/>
  <c r="G21" i="16"/>
  <c r="F21" i="16"/>
  <c r="E21" i="16"/>
  <c r="D21" i="16"/>
  <c r="C20" i="16"/>
  <c r="C19" i="16"/>
  <c r="C18" i="16"/>
  <c r="C17" i="16"/>
  <c r="C16" i="16"/>
  <c r="C15" i="16"/>
  <c r="C13" i="16"/>
  <c r="C12" i="16"/>
  <c r="C11" i="16"/>
  <c r="C10" i="16"/>
  <c r="I21" i="15"/>
  <c r="H21" i="15"/>
  <c r="G21" i="15"/>
  <c r="F21" i="15"/>
  <c r="E21" i="15"/>
  <c r="D21" i="15"/>
  <c r="C20" i="15"/>
  <c r="C19" i="15"/>
  <c r="C18" i="15"/>
  <c r="C17" i="15"/>
  <c r="C16" i="15"/>
  <c r="C15" i="15"/>
  <c r="C13" i="15"/>
  <c r="C12" i="15"/>
  <c r="C11" i="15"/>
  <c r="C10" i="15"/>
  <c r="I21" i="14"/>
  <c r="H21" i="14"/>
  <c r="G21" i="14"/>
  <c r="F21" i="14"/>
  <c r="E21" i="14"/>
  <c r="D21" i="14"/>
  <c r="C20" i="14"/>
  <c r="C19" i="14"/>
  <c r="C18" i="14"/>
  <c r="C17" i="14"/>
  <c r="C16" i="14"/>
  <c r="C15" i="14"/>
  <c r="C13" i="14"/>
  <c r="C12" i="14"/>
  <c r="C11" i="14"/>
  <c r="C10" i="14"/>
  <c r="I21" i="13"/>
  <c r="H21" i="13"/>
  <c r="G21" i="13"/>
  <c r="F21" i="13"/>
  <c r="E21" i="13"/>
  <c r="D21" i="13"/>
  <c r="C20" i="13"/>
  <c r="C19" i="13"/>
  <c r="C18" i="13"/>
  <c r="C17" i="13"/>
  <c r="C16" i="13"/>
  <c r="C15" i="13"/>
  <c r="C13" i="13"/>
  <c r="C12" i="13"/>
  <c r="C11" i="13"/>
  <c r="C10" i="13"/>
  <c r="I21" i="12"/>
  <c r="H21" i="12"/>
  <c r="G21" i="12"/>
  <c r="F21" i="12"/>
  <c r="E21" i="12"/>
  <c r="D21" i="12"/>
  <c r="C20" i="12"/>
  <c r="C19" i="12"/>
  <c r="C18" i="12"/>
  <c r="C17" i="12"/>
  <c r="C16" i="12"/>
  <c r="C15" i="12"/>
  <c r="C13" i="12"/>
  <c r="C12" i="12"/>
  <c r="C11" i="12"/>
  <c r="C10" i="12"/>
  <c r="I21" i="11"/>
  <c r="H21" i="11"/>
  <c r="G21" i="11"/>
  <c r="F21" i="11"/>
  <c r="E21" i="11"/>
  <c r="D21" i="11"/>
  <c r="C20" i="11"/>
  <c r="C19" i="11"/>
  <c r="C18" i="11"/>
  <c r="C17" i="11"/>
  <c r="C16" i="11"/>
  <c r="C15" i="11"/>
  <c r="C13" i="11"/>
  <c r="C12" i="11"/>
  <c r="C11" i="11"/>
  <c r="C10" i="11"/>
  <c r="I21" i="10"/>
  <c r="H21" i="10"/>
  <c r="G21" i="10"/>
  <c r="F21" i="10"/>
  <c r="E21" i="10"/>
  <c r="D21" i="10"/>
  <c r="C20" i="10"/>
  <c r="C19" i="10"/>
  <c r="C18" i="10"/>
  <c r="C17" i="10"/>
  <c r="C16" i="10"/>
  <c r="C15" i="10"/>
  <c r="C13" i="10"/>
  <c r="C12" i="10"/>
  <c r="C11" i="10"/>
  <c r="C10" i="10"/>
  <c r="C21" i="19" l="1"/>
  <c r="C21" i="20"/>
  <c r="C21" i="16"/>
  <c r="C21" i="10"/>
  <c r="C21" i="11"/>
  <c r="C21" i="12"/>
  <c r="C21" i="13"/>
  <c r="C21" i="14"/>
  <c r="C21" i="15"/>
  <c r="I21" i="9"/>
  <c r="H21" i="9"/>
  <c r="G21" i="9"/>
  <c r="F21" i="9"/>
  <c r="E21" i="9"/>
  <c r="D21" i="9"/>
  <c r="C20" i="9"/>
  <c r="C19" i="9"/>
  <c r="C18" i="9"/>
  <c r="C17" i="9"/>
  <c r="C16" i="9"/>
  <c r="C15" i="9"/>
  <c r="C13" i="9"/>
  <c r="C12" i="9"/>
  <c r="C11" i="9"/>
  <c r="C10" i="9"/>
  <c r="C21" i="9" l="1"/>
  <c r="I21" i="6"/>
  <c r="H21" i="6"/>
  <c r="G21" i="6"/>
  <c r="F21" i="6"/>
  <c r="E21" i="6"/>
  <c r="D21" i="6"/>
  <c r="C20" i="6"/>
  <c r="C19" i="6"/>
  <c r="C18" i="6"/>
  <c r="C17" i="6"/>
  <c r="C16" i="6"/>
  <c r="C15" i="6"/>
  <c r="C11" i="6"/>
  <c r="C12" i="6"/>
  <c r="C13" i="6"/>
  <c r="C10" i="6"/>
  <c r="C21" i="6" l="1"/>
  <c r="C20" i="8"/>
  <c r="C19" i="8"/>
  <c r="C18" i="8"/>
  <c r="C17" i="8"/>
  <c r="C16" i="8"/>
  <c r="C15" i="8"/>
  <c r="C13" i="8"/>
  <c r="C12" i="8"/>
  <c r="C11" i="8"/>
  <c r="C10" i="8"/>
  <c r="I21" i="8"/>
  <c r="H21" i="8"/>
  <c r="G21" i="8"/>
  <c r="F21" i="8"/>
  <c r="E21" i="8"/>
  <c r="D21" i="8"/>
  <c r="C21" i="8" l="1"/>
</calcChain>
</file>

<file path=xl/sharedStrings.xml><?xml version="1.0" encoding="utf-8"?>
<sst xmlns="http://schemas.openxmlformats.org/spreadsheetml/2006/main" count="318" uniqueCount="50">
  <si>
    <t>Statistik Stadt Bern</t>
  </si>
  <si>
    <t>Anzahl der Wohnungen mit ... Zimmer(n)</t>
  </si>
  <si>
    <t>Total</t>
  </si>
  <si>
    <t>6 und</t>
  </si>
  <si>
    <t>mehr</t>
  </si>
  <si>
    <t>Bauperiode</t>
  </si>
  <si>
    <t>1947–1970</t>
  </si>
  <si>
    <t>Stadtteil</t>
  </si>
  <si>
    <t>Innere Stadt</t>
  </si>
  <si>
    <t>Länggasse-Felsenau</t>
  </si>
  <si>
    <t>Mattenhof-Weissenbühl</t>
  </si>
  <si>
    <t>Kirchenfeld-Schosshalde</t>
  </si>
  <si>
    <t>Breitenrain-Lorraine</t>
  </si>
  <si>
    <t>Bümpliz-Oberbottigen</t>
  </si>
  <si>
    <t>T 09.01.510i</t>
  </si>
  <si>
    <t>vor 1947</t>
  </si>
  <si>
    <t>Stadt Bern</t>
  </si>
  <si>
    <t>1971–2017</t>
  </si>
  <si>
    <t>Wohnungsbestand nach Bauperiode und Stadtteil Ende Dezember 2017</t>
  </si>
  <si>
    <t>Wohnungsbestand nach Bauperiode und Stadtteil Ende Dezember 2019</t>
  </si>
  <si>
    <t>1971–2018</t>
  </si>
  <si>
    <t>Wohnungsbestand nach Bauperiode und Stadtteil Ende Dezember 2018</t>
  </si>
  <si>
    <t>1971–2016</t>
  </si>
  <si>
    <t>Wohnungsbestand nach Bauperiode und Stadtteil Ende Dezember 2010</t>
  </si>
  <si>
    <t>1971–2009</t>
  </si>
  <si>
    <t>1971–2010</t>
  </si>
  <si>
    <t>Wohnungsbestand nach Bauperiode und Stadtteil Ende Dezember 2011</t>
  </si>
  <si>
    <t>Wohnungsbestand nach Bauperiode und Stadtteil Ende Dezember 2012</t>
  </si>
  <si>
    <t>1971–2011</t>
  </si>
  <si>
    <t>Wohnungsbestand nach Bauperiode und Stadtteil Ende Dezember 2013</t>
  </si>
  <si>
    <t>1971–2012</t>
  </si>
  <si>
    <t>Wohnungsbestand nach Bauperiode und Stadtteil Ende Dezember 2014</t>
  </si>
  <si>
    <t>1971–2013</t>
  </si>
  <si>
    <t>Wohnungsbestand nach Bauperiode und Stadtteil Ende Dezember 2015</t>
  </si>
  <si>
    <t>1971–2015</t>
  </si>
  <si>
    <t>1971–2014</t>
  </si>
  <si>
    <t>Wohnungsbestand nach Bauperiode und Stadtteil Ende Dezember 2016</t>
  </si>
  <si>
    <t>Wohnungsbestand nach Bauperiode und Stadtteil Ende Dezember 2020</t>
  </si>
  <si>
    <t>1971–2019</t>
  </si>
  <si>
    <t>Wohnungsbestand nach Bauperiode und Stadtteil Ende Dezember 2021</t>
  </si>
  <si>
    <t>1971–2020</t>
  </si>
  <si>
    <t>Bitte beachten Sie bei der Interpretation der Daten, dass viele Lebensbereiche ab Frühjahr 2020 durch die Auswirkungen von Covid-19 betroffen sind.</t>
  </si>
  <si>
    <t>Wohnungsbestand nach Bauperiode und Stadtteil Ende Dezember 2022</t>
  </si>
  <si>
    <t>1971–2021</t>
  </si>
  <si>
    <t>Wohnungsbestand nach Bauperiode und Stadtteil Ende Dezember 2023</t>
  </si>
  <si>
    <t>1971–2022</t>
  </si>
  <si>
    <t>Wohnungen nach Anzahl Zimmer</t>
  </si>
  <si>
    <t>Wohnungsbestand nach Bauperiode und Stadtteil Ende Dezember 2024</t>
  </si>
  <si>
    <t>Datenquelle: Bauinspektorat der Stadt Bern (Datenstand: 13.1.2025)</t>
  </si>
  <si>
    <t>1971–2023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</si>
</sst>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;\–\ #\ ##0;\–"/>
  </numFmts>
  <fonts count="8" x14ac:knownFonts="1"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rial"/>
      <family val="2"/>
    </font>
    <font>
      <sz val="7"/>
      <color theme="1"/>
      <name val="Arial"/>
      <family val="2"/>
    </font>
    <font>
      <i/>
      <sz val="6"/>
      <color theme="1"/>
      <name val="Arial"/>
      <family val="2"/>
    </font>
    <font>
      <sz val="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64" fontId="3" fillId="2" borderId="1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484125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E8065F4-05D0-4D2F-9075-B118A4CEA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484125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396FEB3-49D8-4948-B3B4-5676CB2BB0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484125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E51D341-9465-4F54-9223-2A741A14C4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484125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807022C-C128-490D-9E6D-80FC471FFC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484125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0BCAD53-D3C9-4180-BB1A-59D4D75CDF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484125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4EFFA87-73F4-436E-A219-B0935B894B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484125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A741B9D-B8AB-4C3A-A76F-DC3E22686B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484125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6FFDBC5-0481-4E5F-BAA5-9BF60F2D44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484125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281B7E5-A63D-4DF2-A322-4B32CEFE91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484125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35D38C3-829B-4B8B-9942-8BACD2051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484125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F254F2-A112-414D-AE3C-E8AFF65EBD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484125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F81AFD0-FD24-476B-B41A-8CF13E94EE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484125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54F4117-8333-4850-AE5B-769FEB7D1A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484125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69C459C-1E77-44B0-8905-758B5AC1E1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484125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295FB44-A4C7-4D12-9F00-9386A0EE4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1998-36E7-4575-B2C7-8756F2FFFFFB}">
  <dimension ref="A1:I23"/>
  <sheetViews>
    <sheetView showGridLines="0" tabSelected="1" zoomScaleNormal="100" workbookViewId="0"/>
  </sheetViews>
  <sheetFormatPr baseColWidth="10" defaultRowHeight="12.75" customHeight="1" x14ac:dyDescent="0.2"/>
  <cols>
    <col min="1" max="1" width="2.5703125" style="1" customWidth="1"/>
    <col min="2" max="2" width="19.85546875" style="1" customWidth="1"/>
    <col min="3" max="9" width="10.14062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2" t="s">
        <v>47</v>
      </c>
      <c r="B3" s="2"/>
    </row>
    <row r="4" spans="1:9" ht="15" x14ac:dyDescent="0.2">
      <c r="A4" s="3" t="s">
        <v>16</v>
      </c>
      <c r="B4" s="3"/>
    </row>
    <row r="5" spans="1:9" ht="11.25" customHeight="1" x14ac:dyDescent="0.2">
      <c r="I5" s="4" t="s">
        <v>14</v>
      </c>
    </row>
    <row r="6" spans="1:9" ht="11.25" customHeight="1" x14ac:dyDescent="0.2">
      <c r="A6" s="7"/>
      <c r="B6" s="7"/>
      <c r="C6" s="10"/>
      <c r="D6" s="10"/>
      <c r="E6" s="10"/>
      <c r="F6" s="10"/>
      <c r="G6" s="10"/>
      <c r="H6" s="10"/>
      <c r="I6" s="10" t="s">
        <v>46</v>
      </c>
    </row>
    <row r="7" spans="1:9" ht="11.25" customHeight="1" x14ac:dyDescent="0.2"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 t="s">
        <v>3</v>
      </c>
    </row>
    <row r="8" spans="1:9" ht="11.25" customHeight="1" x14ac:dyDescent="0.2">
      <c r="A8" s="8"/>
      <c r="B8" s="8"/>
      <c r="C8" s="11"/>
      <c r="D8" s="11"/>
      <c r="E8" s="11"/>
      <c r="F8" s="11"/>
      <c r="G8" s="11"/>
      <c r="H8" s="11"/>
      <c r="I8" s="11" t="s">
        <v>4</v>
      </c>
    </row>
    <row r="9" spans="1:9" ht="11.25" customHeight="1" x14ac:dyDescent="0.2">
      <c r="A9" s="7" t="s">
        <v>5</v>
      </c>
      <c r="B9" s="7"/>
      <c r="C9" s="12"/>
      <c r="D9" s="13"/>
      <c r="E9" s="13"/>
      <c r="F9" s="13"/>
      <c r="G9" s="13"/>
      <c r="H9" s="13"/>
      <c r="I9" s="13"/>
    </row>
    <row r="10" spans="1:9" ht="11.25" customHeight="1" x14ac:dyDescent="0.2">
      <c r="B10" s="1" t="s">
        <v>15</v>
      </c>
      <c r="C10" s="14">
        <f>SUM(D10:I10)</f>
        <v>32572</v>
      </c>
      <c r="D10" s="15">
        <v>2350</v>
      </c>
      <c r="E10" s="15">
        <v>8899</v>
      </c>
      <c r="F10" s="15">
        <v>12676</v>
      </c>
      <c r="G10" s="15">
        <v>5363</v>
      </c>
      <c r="H10" s="15">
        <v>2138</v>
      </c>
      <c r="I10" s="15">
        <v>1146</v>
      </c>
    </row>
    <row r="11" spans="1:9" ht="11.25" customHeight="1" x14ac:dyDescent="0.2">
      <c r="B11" s="1" t="s">
        <v>6</v>
      </c>
      <c r="C11" s="14">
        <f t="shared" ref="C11:C13" si="0">SUM(D11:I11)</f>
        <v>29442</v>
      </c>
      <c r="D11" s="15">
        <v>4221</v>
      </c>
      <c r="E11" s="15">
        <v>6088</v>
      </c>
      <c r="F11" s="15">
        <v>12078</v>
      </c>
      <c r="G11" s="15">
        <v>5033</v>
      </c>
      <c r="H11" s="15">
        <v>1092</v>
      </c>
      <c r="I11" s="15">
        <v>930</v>
      </c>
    </row>
    <row r="12" spans="1:9" ht="11.25" customHeight="1" x14ac:dyDescent="0.2">
      <c r="B12" s="1" t="s">
        <v>49</v>
      </c>
      <c r="C12" s="14">
        <f t="shared" si="0"/>
        <v>17631</v>
      </c>
      <c r="D12" s="15">
        <v>2210</v>
      </c>
      <c r="E12" s="15">
        <v>3317</v>
      </c>
      <c r="F12" s="15">
        <v>4789</v>
      </c>
      <c r="G12" s="15">
        <v>5372</v>
      </c>
      <c r="H12" s="15">
        <v>1511</v>
      </c>
      <c r="I12" s="15">
        <v>432</v>
      </c>
    </row>
    <row r="13" spans="1:9" ht="11.25" customHeight="1" x14ac:dyDescent="0.2">
      <c r="A13" s="9"/>
      <c r="B13" s="9">
        <v>2024</v>
      </c>
      <c r="C13" s="16">
        <f t="shared" si="0"/>
        <v>3</v>
      </c>
      <c r="D13" s="17">
        <v>0</v>
      </c>
      <c r="E13" s="17">
        <v>0</v>
      </c>
      <c r="F13" s="17">
        <v>2</v>
      </c>
      <c r="G13" s="17">
        <v>0</v>
      </c>
      <c r="H13" s="17">
        <v>0</v>
      </c>
      <c r="I13" s="17">
        <v>1</v>
      </c>
    </row>
    <row r="14" spans="1:9" ht="11.25" customHeight="1" x14ac:dyDescent="0.2">
      <c r="A14" s="1" t="s">
        <v>7</v>
      </c>
      <c r="C14" s="14"/>
      <c r="D14" s="15"/>
      <c r="E14" s="15"/>
      <c r="F14" s="15"/>
      <c r="G14" s="15"/>
      <c r="H14" s="15"/>
      <c r="I14" s="15"/>
    </row>
    <row r="15" spans="1:9" ht="11.25" customHeight="1" x14ac:dyDescent="0.2">
      <c r="A15" s="4"/>
      <c r="B15" s="1" t="s">
        <v>8</v>
      </c>
      <c r="C15" s="14">
        <f t="shared" ref="C15:C20" si="1">SUM(D15:I15)</f>
        <v>3043</v>
      </c>
      <c r="D15" s="15">
        <v>640</v>
      </c>
      <c r="E15" s="15">
        <v>1193</v>
      </c>
      <c r="F15" s="15">
        <v>692</v>
      </c>
      <c r="G15" s="15">
        <v>343</v>
      </c>
      <c r="H15" s="15">
        <v>116</v>
      </c>
      <c r="I15" s="15">
        <v>59</v>
      </c>
    </row>
    <row r="16" spans="1:9" ht="11.25" customHeight="1" x14ac:dyDescent="0.2">
      <c r="A16" s="4"/>
      <c r="B16" s="1" t="s">
        <v>9</v>
      </c>
      <c r="C16" s="14">
        <f t="shared" si="1"/>
        <v>11103</v>
      </c>
      <c r="D16" s="15">
        <v>1507</v>
      </c>
      <c r="E16" s="15">
        <v>2551</v>
      </c>
      <c r="F16" s="15">
        <v>4351</v>
      </c>
      <c r="G16" s="15">
        <v>1845</v>
      </c>
      <c r="H16" s="15">
        <v>539</v>
      </c>
      <c r="I16" s="15">
        <v>310</v>
      </c>
    </row>
    <row r="17" spans="1:9" ht="11.25" customHeight="1" x14ac:dyDescent="0.2">
      <c r="A17" s="4"/>
      <c r="B17" s="1" t="s">
        <v>10</v>
      </c>
      <c r="C17" s="14">
        <f t="shared" si="1"/>
        <v>18471</v>
      </c>
      <c r="D17" s="15">
        <v>2398</v>
      </c>
      <c r="E17" s="15">
        <v>4801</v>
      </c>
      <c r="F17" s="15">
        <v>6789</v>
      </c>
      <c r="G17" s="15">
        <v>3131</v>
      </c>
      <c r="H17" s="15">
        <v>906</v>
      </c>
      <c r="I17" s="15">
        <v>446</v>
      </c>
    </row>
    <row r="18" spans="1:9" ht="11.25" customHeight="1" x14ac:dyDescent="0.2">
      <c r="A18" s="4"/>
      <c r="B18" s="1" t="s">
        <v>11</v>
      </c>
      <c r="C18" s="14">
        <f t="shared" si="1"/>
        <v>14151</v>
      </c>
      <c r="D18" s="15">
        <v>1101</v>
      </c>
      <c r="E18" s="15">
        <v>2548</v>
      </c>
      <c r="F18" s="15">
        <v>4493</v>
      </c>
      <c r="G18" s="15">
        <v>3492</v>
      </c>
      <c r="H18" s="15">
        <v>1491</v>
      </c>
      <c r="I18" s="15">
        <v>1026</v>
      </c>
    </row>
    <row r="19" spans="1:9" ht="11.25" customHeight="1" x14ac:dyDescent="0.2">
      <c r="A19" s="4"/>
      <c r="B19" s="1" t="s">
        <v>12</v>
      </c>
      <c r="C19" s="14">
        <f t="shared" si="1"/>
        <v>15343</v>
      </c>
      <c r="D19" s="15">
        <v>1957</v>
      </c>
      <c r="E19" s="15">
        <v>4085</v>
      </c>
      <c r="F19" s="15">
        <v>5851</v>
      </c>
      <c r="G19" s="15">
        <v>2456</v>
      </c>
      <c r="H19" s="15">
        <v>687</v>
      </c>
      <c r="I19" s="15">
        <v>307</v>
      </c>
    </row>
    <row r="20" spans="1:9" ht="11.25" customHeight="1" x14ac:dyDescent="0.2">
      <c r="A20" s="4"/>
      <c r="B20" s="1" t="s">
        <v>13</v>
      </c>
      <c r="C20" s="14">
        <f t="shared" si="1"/>
        <v>17537</v>
      </c>
      <c r="D20" s="15">
        <v>1178</v>
      </c>
      <c r="E20" s="15">
        <v>3126</v>
      </c>
      <c r="F20" s="15">
        <v>7369</v>
      </c>
      <c r="G20" s="15">
        <v>4501</v>
      </c>
      <c r="H20" s="15">
        <v>1002</v>
      </c>
      <c r="I20" s="15">
        <v>361</v>
      </c>
    </row>
    <row r="21" spans="1:9" ht="11.25" customHeight="1" x14ac:dyDescent="0.2">
      <c r="A21" s="8" t="s">
        <v>16</v>
      </c>
      <c r="B21" s="8"/>
      <c r="C21" s="18">
        <f>SUM(D21:I21)</f>
        <v>79648</v>
      </c>
      <c r="D21" s="19">
        <f>SUM(D15:D20)</f>
        <v>8781</v>
      </c>
      <c r="E21" s="19">
        <f t="shared" ref="E21:I21" si="2">SUM(E15:E20)</f>
        <v>18304</v>
      </c>
      <c r="F21" s="19">
        <f t="shared" si="2"/>
        <v>29545</v>
      </c>
      <c r="G21" s="19">
        <f t="shared" si="2"/>
        <v>15768</v>
      </c>
      <c r="H21" s="19">
        <f t="shared" si="2"/>
        <v>4741</v>
      </c>
      <c r="I21" s="19">
        <f t="shared" si="2"/>
        <v>2509</v>
      </c>
    </row>
    <row r="22" spans="1:9" ht="12.75" customHeight="1" x14ac:dyDescent="0.2">
      <c r="I22" s="6" t="s">
        <v>0</v>
      </c>
    </row>
    <row r="23" spans="1:9" ht="12.75" customHeight="1" x14ac:dyDescent="0.2">
      <c r="I23" s="5" t="s">
        <v>48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3"/>
  <sheetViews>
    <sheetView showGridLines="0" zoomScaleNormal="100" workbookViewId="0"/>
  </sheetViews>
  <sheetFormatPr baseColWidth="10" defaultRowHeight="12.75" customHeight="1" x14ac:dyDescent="0.2"/>
  <cols>
    <col min="1" max="1" width="2.5703125" style="1" customWidth="1"/>
    <col min="2" max="2" width="19.85546875" style="1" customWidth="1"/>
    <col min="3" max="9" width="10.14062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2" t="s">
        <v>33</v>
      </c>
      <c r="B3" s="2"/>
    </row>
    <row r="4" spans="1:9" ht="15" x14ac:dyDescent="0.2">
      <c r="A4" s="3" t="s">
        <v>16</v>
      </c>
      <c r="B4" s="3"/>
    </row>
    <row r="5" spans="1:9" ht="11.25" customHeight="1" x14ac:dyDescent="0.2">
      <c r="I5" s="4" t="s">
        <v>14</v>
      </c>
    </row>
    <row r="6" spans="1:9" ht="11.25" customHeight="1" x14ac:dyDescent="0.2">
      <c r="A6" s="7"/>
      <c r="B6" s="7"/>
      <c r="C6" s="10"/>
      <c r="D6" s="10"/>
      <c r="E6" s="10"/>
      <c r="F6" s="10"/>
      <c r="G6" s="10"/>
      <c r="H6" s="10"/>
      <c r="I6" s="10" t="s">
        <v>1</v>
      </c>
    </row>
    <row r="7" spans="1:9" ht="11.25" customHeight="1" x14ac:dyDescent="0.2"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 t="s">
        <v>3</v>
      </c>
    </row>
    <row r="8" spans="1:9" ht="11.25" customHeight="1" x14ac:dyDescent="0.2">
      <c r="A8" s="8"/>
      <c r="B8" s="8"/>
      <c r="C8" s="11"/>
      <c r="D8" s="11"/>
      <c r="E8" s="11"/>
      <c r="F8" s="11"/>
      <c r="G8" s="11"/>
      <c r="H8" s="11"/>
      <c r="I8" s="11" t="s">
        <v>4</v>
      </c>
    </row>
    <row r="9" spans="1:9" ht="11.25" customHeight="1" x14ac:dyDescent="0.2">
      <c r="A9" s="7" t="s">
        <v>5</v>
      </c>
      <c r="B9" s="7"/>
      <c r="C9" s="12"/>
      <c r="D9" s="13"/>
      <c r="E9" s="13"/>
      <c r="F9" s="13"/>
      <c r="G9" s="13"/>
      <c r="H9" s="13"/>
      <c r="I9" s="13"/>
    </row>
    <row r="10" spans="1:9" ht="11.25" customHeight="1" x14ac:dyDescent="0.2">
      <c r="B10" s="1" t="s">
        <v>15</v>
      </c>
      <c r="C10" s="14">
        <f>SUM(D10:I10)</f>
        <v>32142</v>
      </c>
      <c r="D10" s="15">
        <v>2281</v>
      </c>
      <c r="E10" s="15">
        <v>8741</v>
      </c>
      <c r="F10" s="15">
        <v>12666</v>
      </c>
      <c r="G10" s="15">
        <v>5295</v>
      </c>
      <c r="H10" s="15">
        <v>2063</v>
      </c>
      <c r="I10" s="15">
        <v>1096</v>
      </c>
    </row>
    <row r="11" spans="1:9" ht="11.25" customHeight="1" x14ac:dyDescent="0.2">
      <c r="B11" s="1" t="s">
        <v>6</v>
      </c>
      <c r="C11" s="14">
        <f>SUM(D11:I11)</f>
        <v>28906</v>
      </c>
      <c r="D11" s="15">
        <v>3996</v>
      </c>
      <c r="E11" s="15">
        <v>5846</v>
      </c>
      <c r="F11" s="15">
        <v>12060</v>
      </c>
      <c r="G11" s="15">
        <v>4996</v>
      </c>
      <c r="H11" s="15">
        <v>1077</v>
      </c>
      <c r="I11" s="15">
        <v>931</v>
      </c>
    </row>
    <row r="12" spans="1:9" ht="11.25" customHeight="1" x14ac:dyDescent="0.2">
      <c r="B12" s="1" t="s">
        <v>35</v>
      </c>
      <c r="C12" s="14">
        <f>SUM(D12:I12)</f>
        <v>14859</v>
      </c>
      <c r="D12" s="15">
        <v>1929</v>
      </c>
      <c r="E12" s="15">
        <v>2586</v>
      </c>
      <c r="F12" s="15">
        <v>3987</v>
      </c>
      <c r="G12" s="15">
        <v>4647</v>
      </c>
      <c r="H12" s="15">
        <v>1313</v>
      </c>
      <c r="I12" s="15">
        <v>397</v>
      </c>
    </row>
    <row r="13" spans="1:9" ht="11.25" customHeight="1" x14ac:dyDescent="0.2">
      <c r="A13" s="9"/>
      <c r="B13" s="9">
        <v>2015</v>
      </c>
      <c r="C13" s="16">
        <f>SUM(D13:I13)</f>
        <v>385</v>
      </c>
      <c r="D13" s="17">
        <v>4</v>
      </c>
      <c r="E13" s="17">
        <v>77</v>
      </c>
      <c r="F13" s="17">
        <v>137</v>
      </c>
      <c r="G13" s="17">
        <v>139</v>
      </c>
      <c r="H13" s="17">
        <v>21</v>
      </c>
      <c r="I13" s="17">
        <v>7</v>
      </c>
    </row>
    <row r="14" spans="1:9" ht="11.25" customHeight="1" x14ac:dyDescent="0.2">
      <c r="A14" s="1" t="s">
        <v>7</v>
      </c>
      <c r="C14" s="14"/>
      <c r="D14" s="15"/>
      <c r="E14" s="15"/>
      <c r="F14" s="15"/>
      <c r="G14" s="15"/>
      <c r="H14" s="15"/>
      <c r="I14" s="15"/>
    </row>
    <row r="15" spans="1:9" ht="11.25" customHeight="1" x14ac:dyDescent="0.2">
      <c r="A15" s="4"/>
      <c r="B15" s="1" t="s">
        <v>8</v>
      </c>
      <c r="C15" s="14">
        <f t="shared" ref="C15:C20" si="0">SUM(D15:I15)</f>
        <v>2888</v>
      </c>
      <c r="D15" s="15">
        <v>627</v>
      </c>
      <c r="E15" s="15">
        <v>1118</v>
      </c>
      <c r="F15" s="15">
        <v>655</v>
      </c>
      <c r="G15" s="15">
        <v>319</v>
      </c>
      <c r="H15" s="15">
        <v>114</v>
      </c>
      <c r="I15" s="15">
        <v>55</v>
      </c>
    </row>
    <row r="16" spans="1:9" ht="11.25" customHeight="1" x14ac:dyDescent="0.2">
      <c r="A16" s="4"/>
      <c r="B16" s="1" t="s">
        <v>9</v>
      </c>
      <c r="C16" s="14">
        <f t="shared" si="0"/>
        <v>10860</v>
      </c>
      <c r="D16" s="15">
        <v>1495</v>
      </c>
      <c r="E16" s="15">
        <v>2494</v>
      </c>
      <c r="F16" s="15">
        <v>4303</v>
      </c>
      <c r="G16" s="15">
        <v>1783</v>
      </c>
      <c r="H16" s="15">
        <v>491</v>
      </c>
      <c r="I16" s="15">
        <v>294</v>
      </c>
    </row>
    <row r="17" spans="1:9" ht="11.25" customHeight="1" x14ac:dyDescent="0.2">
      <c r="A17" s="4"/>
      <c r="B17" s="1" t="s">
        <v>10</v>
      </c>
      <c r="C17" s="14">
        <f t="shared" si="0"/>
        <v>17223</v>
      </c>
      <c r="D17" s="15">
        <v>2091</v>
      </c>
      <c r="E17" s="15">
        <v>4354</v>
      </c>
      <c r="F17" s="15">
        <v>6590</v>
      </c>
      <c r="G17" s="15">
        <v>2922</v>
      </c>
      <c r="H17" s="15">
        <v>836</v>
      </c>
      <c r="I17" s="15">
        <v>430</v>
      </c>
    </row>
    <row r="18" spans="1:9" ht="11.25" customHeight="1" x14ac:dyDescent="0.2">
      <c r="A18" s="4"/>
      <c r="B18" s="1" t="s">
        <v>11</v>
      </c>
      <c r="C18" s="14">
        <f t="shared" si="0"/>
        <v>13791</v>
      </c>
      <c r="D18" s="15">
        <v>1050</v>
      </c>
      <c r="E18" s="15">
        <v>2463</v>
      </c>
      <c r="F18" s="15">
        <v>4402</v>
      </c>
      <c r="G18" s="15">
        <v>3418</v>
      </c>
      <c r="H18" s="15">
        <v>1447</v>
      </c>
      <c r="I18" s="15">
        <v>1011</v>
      </c>
    </row>
    <row r="19" spans="1:9" ht="11.25" customHeight="1" x14ac:dyDescent="0.2">
      <c r="A19" s="4"/>
      <c r="B19" s="1" t="s">
        <v>12</v>
      </c>
      <c r="C19" s="14">
        <f t="shared" si="0"/>
        <v>14749</v>
      </c>
      <c r="D19" s="15">
        <v>1919</v>
      </c>
      <c r="E19" s="15">
        <v>3865</v>
      </c>
      <c r="F19" s="15">
        <v>5703</v>
      </c>
      <c r="G19" s="15">
        <v>2324</v>
      </c>
      <c r="H19" s="15">
        <v>644</v>
      </c>
      <c r="I19" s="15">
        <v>294</v>
      </c>
    </row>
    <row r="20" spans="1:9" ht="11.25" customHeight="1" x14ac:dyDescent="0.2">
      <c r="A20" s="4"/>
      <c r="B20" s="1" t="s">
        <v>13</v>
      </c>
      <c r="C20" s="14">
        <f t="shared" si="0"/>
        <v>16781</v>
      </c>
      <c r="D20" s="15">
        <v>1028</v>
      </c>
      <c r="E20" s="15">
        <v>2956</v>
      </c>
      <c r="F20" s="15">
        <v>7197</v>
      </c>
      <c r="G20" s="15">
        <v>4311</v>
      </c>
      <c r="H20" s="15">
        <v>942</v>
      </c>
      <c r="I20" s="15">
        <v>347</v>
      </c>
    </row>
    <row r="21" spans="1:9" ht="11.25" customHeight="1" x14ac:dyDescent="0.2">
      <c r="A21" s="8" t="s">
        <v>16</v>
      </c>
      <c r="B21" s="8"/>
      <c r="C21" s="18">
        <f>SUM(C15:C20)</f>
        <v>76292</v>
      </c>
      <c r="D21" s="19">
        <f t="shared" ref="D21:I21" si="1">SUM(D15:D20)</f>
        <v>8210</v>
      </c>
      <c r="E21" s="19">
        <f t="shared" si="1"/>
        <v>17250</v>
      </c>
      <c r="F21" s="19">
        <f t="shared" si="1"/>
        <v>28850</v>
      </c>
      <c r="G21" s="19">
        <f t="shared" si="1"/>
        <v>15077</v>
      </c>
      <c r="H21" s="19">
        <f t="shared" si="1"/>
        <v>4474</v>
      </c>
      <c r="I21" s="19">
        <f t="shared" si="1"/>
        <v>2431</v>
      </c>
    </row>
    <row r="22" spans="1:9" ht="12.75" customHeight="1" x14ac:dyDescent="0.2">
      <c r="I22" s="6" t="s">
        <v>0</v>
      </c>
    </row>
    <row r="23" spans="1:9" ht="12.75" customHeight="1" x14ac:dyDescent="0.2">
      <c r="I23" s="5" t="s">
        <v>48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3"/>
  <sheetViews>
    <sheetView showGridLines="0" zoomScaleNormal="100" workbookViewId="0"/>
  </sheetViews>
  <sheetFormatPr baseColWidth="10" defaultRowHeight="12.75" customHeight="1" x14ac:dyDescent="0.2"/>
  <cols>
    <col min="1" max="1" width="2.5703125" style="1" customWidth="1"/>
    <col min="2" max="2" width="19.85546875" style="1" customWidth="1"/>
    <col min="3" max="9" width="10.14062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2" t="s">
        <v>31</v>
      </c>
      <c r="B3" s="2"/>
    </row>
    <row r="4" spans="1:9" ht="15" x14ac:dyDescent="0.2">
      <c r="A4" s="3" t="s">
        <v>16</v>
      </c>
      <c r="B4" s="3"/>
    </row>
    <row r="5" spans="1:9" ht="11.25" customHeight="1" x14ac:dyDescent="0.2">
      <c r="I5" s="4" t="s">
        <v>14</v>
      </c>
    </row>
    <row r="6" spans="1:9" ht="11.25" customHeight="1" x14ac:dyDescent="0.2">
      <c r="A6" s="7"/>
      <c r="B6" s="7"/>
      <c r="C6" s="10"/>
      <c r="D6" s="10"/>
      <c r="E6" s="10"/>
      <c r="F6" s="10"/>
      <c r="G6" s="10"/>
      <c r="H6" s="10"/>
      <c r="I6" s="10" t="s">
        <v>1</v>
      </c>
    </row>
    <row r="7" spans="1:9" ht="11.25" customHeight="1" x14ac:dyDescent="0.2"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 t="s">
        <v>3</v>
      </c>
    </row>
    <row r="8" spans="1:9" ht="11.25" customHeight="1" x14ac:dyDescent="0.2">
      <c r="A8" s="8"/>
      <c r="B8" s="8"/>
      <c r="C8" s="11"/>
      <c r="D8" s="11"/>
      <c r="E8" s="11"/>
      <c r="F8" s="11"/>
      <c r="G8" s="11"/>
      <c r="H8" s="11"/>
      <c r="I8" s="11" t="s">
        <v>4</v>
      </c>
    </row>
    <row r="9" spans="1:9" ht="11.25" customHeight="1" x14ac:dyDescent="0.2">
      <c r="A9" s="7" t="s">
        <v>5</v>
      </c>
      <c r="B9" s="7"/>
      <c r="C9" s="12"/>
      <c r="D9" s="13"/>
      <c r="E9" s="13"/>
      <c r="F9" s="13"/>
      <c r="G9" s="13"/>
      <c r="H9" s="13"/>
      <c r="I9" s="13"/>
    </row>
    <row r="10" spans="1:9" ht="11.25" customHeight="1" x14ac:dyDescent="0.2">
      <c r="B10" s="1" t="s">
        <v>15</v>
      </c>
      <c r="C10" s="14">
        <f>SUM(D10:I10)</f>
        <v>32099</v>
      </c>
      <c r="D10" s="15">
        <v>2267</v>
      </c>
      <c r="E10" s="15">
        <v>8714</v>
      </c>
      <c r="F10" s="15">
        <v>12683</v>
      </c>
      <c r="G10" s="15">
        <v>5285</v>
      </c>
      <c r="H10" s="15">
        <v>2057</v>
      </c>
      <c r="I10" s="15">
        <v>1093</v>
      </c>
    </row>
    <row r="11" spans="1:9" ht="11.25" customHeight="1" x14ac:dyDescent="0.2">
      <c r="B11" s="1" t="s">
        <v>6</v>
      </c>
      <c r="C11" s="14">
        <f>SUM(D11:I11)</f>
        <v>28892</v>
      </c>
      <c r="D11" s="15">
        <v>3995</v>
      </c>
      <c r="E11" s="15">
        <v>5811</v>
      </c>
      <c r="F11" s="15">
        <v>12112</v>
      </c>
      <c r="G11" s="15">
        <v>4968</v>
      </c>
      <c r="H11" s="15">
        <v>1076</v>
      </c>
      <c r="I11" s="15">
        <v>930</v>
      </c>
    </row>
    <row r="12" spans="1:9" ht="11.25" customHeight="1" x14ac:dyDescent="0.2">
      <c r="B12" s="1" t="s">
        <v>32</v>
      </c>
      <c r="C12" s="14">
        <f>SUM(D12:I12)</f>
        <v>14286</v>
      </c>
      <c r="D12" s="15">
        <v>1931</v>
      </c>
      <c r="E12" s="15">
        <v>2403</v>
      </c>
      <c r="F12" s="15">
        <v>3783</v>
      </c>
      <c r="G12" s="15">
        <v>4508</v>
      </c>
      <c r="H12" s="15">
        <v>1271</v>
      </c>
      <c r="I12" s="15">
        <v>390</v>
      </c>
    </row>
    <row r="13" spans="1:9" ht="11.25" customHeight="1" x14ac:dyDescent="0.2">
      <c r="A13" s="9"/>
      <c r="B13" s="9">
        <v>2014</v>
      </c>
      <c r="C13" s="16">
        <f>SUM(D13:I13)</f>
        <v>580</v>
      </c>
      <c r="D13" s="17">
        <v>4</v>
      </c>
      <c r="E13" s="17">
        <v>182</v>
      </c>
      <c r="F13" s="17">
        <v>205</v>
      </c>
      <c r="G13" s="17">
        <v>140</v>
      </c>
      <c r="H13" s="17">
        <v>42</v>
      </c>
      <c r="I13" s="17">
        <v>7</v>
      </c>
    </row>
    <row r="14" spans="1:9" ht="11.25" customHeight="1" x14ac:dyDescent="0.2">
      <c r="A14" s="1" t="s">
        <v>7</v>
      </c>
      <c r="C14" s="14"/>
      <c r="D14" s="15"/>
      <c r="E14" s="15"/>
      <c r="F14" s="15"/>
      <c r="G14" s="15"/>
      <c r="H14" s="15"/>
      <c r="I14" s="15"/>
    </row>
    <row r="15" spans="1:9" ht="11.25" customHeight="1" x14ac:dyDescent="0.2">
      <c r="A15" s="4"/>
      <c r="B15" s="1" t="s">
        <v>8</v>
      </c>
      <c r="C15" s="14">
        <f t="shared" ref="C15:C20" si="0">SUM(D15:I15)</f>
        <v>2852</v>
      </c>
      <c r="D15" s="15">
        <v>618</v>
      </c>
      <c r="E15" s="15">
        <v>1095</v>
      </c>
      <c r="F15" s="15">
        <v>652</v>
      </c>
      <c r="G15" s="15">
        <v>318</v>
      </c>
      <c r="H15" s="15">
        <v>114</v>
      </c>
      <c r="I15" s="15">
        <v>55</v>
      </c>
    </row>
    <row r="16" spans="1:9" ht="11.25" customHeight="1" x14ac:dyDescent="0.2">
      <c r="A16" s="4"/>
      <c r="B16" s="1" t="s">
        <v>9</v>
      </c>
      <c r="C16" s="14">
        <f t="shared" si="0"/>
        <v>10828</v>
      </c>
      <c r="D16" s="15">
        <v>1501</v>
      </c>
      <c r="E16" s="15">
        <v>2494</v>
      </c>
      <c r="F16" s="15">
        <v>4279</v>
      </c>
      <c r="G16" s="15">
        <v>1770</v>
      </c>
      <c r="H16" s="15">
        <v>490</v>
      </c>
      <c r="I16" s="15">
        <v>294</v>
      </c>
    </row>
    <row r="17" spans="1:9" ht="11.25" customHeight="1" x14ac:dyDescent="0.2">
      <c r="A17" s="4"/>
      <c r="B17" s="1" t="s">
        <v>10</v>
      </c>
      <c r="C17" s="14">
        <f t="shared" si="0"/>
        <v>17035</v>
      </c>
      <c r="D17" s="15">
        <v>2082</v>
      </c>
      <c r="E17" s="15">
        <v>4302</v>
      </c>
      <c r="F17" s="15">
        <v>6557</v>
      </c>
      <c r="G17" s="15">
        <v>2844</v>
      </c>
      <c r="H17" s="15">
        <v>825</v>
      </c>
      <c r="I17" s="15">
        <v>425</v>
      </c>
    </row>
    <row r="18" spans="1:9" ht="11.25" customHeight="1" x14ac:dyDescent="0.2">
      <c r="A18" s="4"/>
      <c r="B18" s="1" t="s">
        <v>11</v>
      </c>
      <c r="C18" s="14">
        <f t="shared" si="0"/>
        <v>13682</v>
      </c>
      <c r="D18" s="15">
        <v>1050</v>
      </c>
      <c r="E18" s="15">
        <v>2453</v>
      </c>
      <c r="F18" s="15">
        <v>4368</v>
      </c>
      <c r="G18" s="15">
        <v>3371</v>
      </c>
      <c r="H18" s="15">
        <v>1434</v>
      </c>
      <c r="I18" s="15">
        <v>1006</v>
      </c>
    </row>
    <row r="19" spans="1:9" ht="11.25" customHeight="1" x14ac:dyDescent="0.2">
      <c r="A19" s="4"/>
      <c r="B19" s="1" t="s">
        <v>12</v>
      </c>
      <c r="C19" s="14">
        <f t="shared" si="0"/>
        <v>14732</v>
      </c>
      <c r="D19" s="15">
        <v>1920</v>
      </c>
      <c r="E19" s="15">
        <v>3856</v>
      </c>
      <c r="F19" s="15">
        <v>5703</v>
      </c>
      <c r="G19" s="15">
        <v>2317</v>
      </c>
      <c r="H19" s="15">
        <v>643</v>
      </c>
      <c r="I19" s="15">
        <v>293</v>
      </c>
    </row>
    <row r="20" spans="1:9" ht="11.25" customHeight="1" x14ac:dyDescent="0.2">
      <c r="A20" s="4"/>
      <c r="B20" s="1" t="s">
        <v>13</v>
      </c>
      <c r="C20" s="14">
        <f t="shared" si="0"/>
        <v>16728</v>
      </c>
      <c r="D20" s="15">
        <v>1026</v>
      </c>
      <c r="E20" s="15">
        <v>2910</v>
      </c>
      <c r="F20" s="15">
        <v>7224</v>
      </c>
      <c r="G20" s="15">
        <v>4281</v>
      </c>
      <c r="H20" s="15">
        <v>940</v>
      </c>
      <c r="I20" s="15">
        <v>347</v>
      </c>
    </row>
    <row r="21" spans="1:9" ht="11.25" customHeight="1" x14ac:dyDescent="0.2">
      <c r="A21" s="8" t="s">
        <v>16</v>
      </c>
      <c r="B21" s="8"/>
      <c r="C21" s="18">
        <f>SUM(C15:C20)</f>
        <v>75857</v>
      </c>
      <c r="D21" s="19">
        <f t="shared" ref="D21:I21" si="1">SUM(D15:D20)</f>
        <v>8197</v>
      </c>
      <c r="E21" s="19">
        <f t="shared" si="1"/>
        <v>17110</v>
      </c>
      <c r="F21" s="19">
        <f t="shared" si="1"/>
        <v>28783</v>
      </c>
      <c r="G21" s="19">
        <f t="shared" si="1"/>
        <v>14901</v>
      </c>
      <c r="H21" s="19">
        <f t="shared" si="1"/>
        <v>4446</v>
      </c>
      <c r="I21" s="19">
        <f t="shared" si="1"/>
        <v>2420</v>
      </c>
    </row>
    <row r="22" spans="1:9" ht="12.75" customHeight="1" x14ac:dyDescent="0.2">
      <c r="I22" s="6" t="s">
        <v>0</v>
      </c>
    </row>
    <row r="23" spans="1:9" ht="12.75" customHeight="1" x14ac:dyDescent="0.2">
      <c r="I23" s="5" t="s">
        <v>48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3"/>
  <sheetViews>
    <sheetView showGridLines="0" zoomScaleNormal="100" workbookViewId="0"/>
  </sheetViews>
  <sheetFormatPr baseColWidth="10" defaultRowHeight="12.75" customHeight="1" x14ac:dyDescent="0.2"/>
  <cols>
    <col min="1" max="1" width="2.5703125" style="1" customWidth="1"/>
    <col min="2" max="2" width="19.85546875" style="1" customWidth="1"/>
    <col min="3" max="9" width="10.14062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2" t="s">
        <v>29</v>
      </c>
      <c r="B3" s="2"/>
    </row>
    <row r="4" spans="1:9" ht="15" x14ac:dyDescent="0.2">
      <c r="A4" s="3" t="s">
        <v>16</v>
      </c>
      <c r="B4" s="3"/>
    </row>
    <row r="5" spans="1:9" ht="11.25" customHeight="1" x14ac:dyDescent="0.2">
      <c r="I5" s="4" t="s">
        <v>14</v>
      </c>
    </row>
    <row r="6" spans="1:9" ht="11.25" customHeight="1" x14ac:dyDescent="0.2">
      <c r="A6" s="7"/>
      <c r="B6" s="7"/>
      <c r="C6" s="10"/>
      <c r="D6" s="10"/>
      <c r="E6" s="10"/>
      <c r="F6" s="10"/>
      <c r="G6" s="10"/>
      <c r="H6" s="10"/>
      <c r="I6" s="10" t="s">
        <v>1</v>
      </c>
    </row>
    <row r="7" spans="1:9" ht="11.25" customHeight="1" x14ac:dyDescent="0.2"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 t="s">
        <v>3</v>
      </c>
    </row>
    <row r="8" spans="1:9" ht="11.25" customHeight="1" x14ac:dyDescent="0.2">
      <c r="A8" s="8"/>
      <c r="B8" s="8"/>
      <c r="C8" s="11"/>
      <c r="D8" s="11"/>
      <c r="E8" s="11"/>
      <c r="F8" s="11"/>
      <c r="G8" s="11"/>
      <c r="H8" s="11"/>
      <c r="I8" s="11" t="s">
        <v>4</v>
      </c>
    </row>
    <row r="9" spans="1:9" ht="11.25" customHeight="1" x14ac:dyDescent="0.2">
      <c r="A9" s="7" t="s">
        <v>5</v>
      </c>
      <c r="B9" s="7"/>
      <c r="C9" s="12"/>
      <c r="D9" s="13"/>
      <c r="E9" s="13"/>
      <c r="F9" s="13"/>
      <c r="G9" s="13"/>
      <c r="H9" s="13"/>
      <c r="I9" s="13"/>
    </row>
    <row r="10" spans="1:9" ht="11.25" customHeight="1" x14ac:dyDescent="0.2">
      <c r="B10" s="1" t="s">
        <v>15</v>
      </c>
      <c r="C10" s="14">
        <f>SUM(D10:I10)</f>
        <v>32177</v>
      </c>
      <c r="D10" s="15">
        <v>2279</v>
      </c>
      <c r="E10" s="15">
        <v>8763</v>
      </c>
      <c r="F10" s="15">
        <v>12726</v>
      </c>
      <c r="G10" s="15">
        <v>5272</v>
      </c>
      <c r="H10" s="15">
        <v>2051</v>
      </c>
      <c r="I10" s="15">
        <v>1086</v>
      </c>
    </row>
    <row r="11" spans="1:9" ht="11.25" customHeight="1" x14ac:dyDescent="0.2">
      <c r="B11" s="1" t="s">
        <v>6</v>
      </c>
      <c r="C11" s="14">
        <f>SUM(D11:I11)</f>
        <v>28934</v>
      </c>
      <c r="D11" s="15">
        <v>4034</v>
      </c>
      <c r="E11" s="15">
        <v>5797</v>
      </c>
      <c r="F11" s="15">
        <v>12147</v>
      </c>
      <c r="G11" s="15">
        <v>4963</v>
      </c>
      <c r="H11" s="15">
        <v>1066</v>
      </c>
      <c r="I11" s="15">
        <v>927</v>
      </c>
    </row>
    <row r="12" spans="1:9" ht="11.25" customHeight="1" x14ac:dyDescent="0.2">
      <c r="B12" s="1" t="s">
        <v>30</v>
      </c>
      <c r="C12" s="14">
        <f>SUM(D12:I12)</f>
        <v>14005</v>
      </c>
      <c r="D12" s="15">
        <v>1939</v>
      </c>
      <c r="E12" s="15">
        <v>2340</v>
      </c>
      <c r="F12" s="15">
        <v>3682</v>
      </c>
      <c r="G12" s="15">
        <v>4433</v>
      </c>
      <c r="H12" s="15">
        <v>1225</v>
      </c>
      <c r="I12" s="15">
        <v>386</v>
      </c>
    </row>
    <row r="13" spans="1:9" ht="11.25" customHeight="1" x14ac:dyDescent="0.2">
      <c r="A13" s="9"/>
      <c r="B13" s="9">
        <v>2013</v>
      </c>
      <c r="C13" s="16">
        <f>SUM(D13:I13)</f>
        <v>280</v>
      </c>
      <c r="D13" s="17">
        <v>6</v>
      </c>
      <c r="E13" s="17">
        <v>49</v>
      </c>
      <c r="F13" s="17">
        <v>99</v>
      </c>
      <c r="G13" s="17">
        <v>76</v>
      </c>
      <c r="H13" s="17">
        <v>46</v>
      </c>
      <c r="I13" s="17">
        <v>4</v>
      </c>
    </row>
    <row r="14" spans="1:9" ht="11.25" customHeight="1" x14ac:dyDescent="0.2">
      <c r="A14" s="1" t="s">
        <v>7</v>
      </c>
      <c r="C14" s="14"/>
      <c r="D14" s="15"/>
      <c r="E14" s="15"/>
      <c r="F14" s="15"/>
      <c r="G14" s="15"/>
      <c r="H14" s="15"/>
      <c r="I14" s="15"/>
    </row>
    <row r="15" spans="1:9" ht="11.25" customHeight="1" x14ac:dyDescent="0.2">
      <c r="A15" s="4"/>
      <c r="B15" s="1" t="s">
        <v>8</v>
      </c>
      <c r="C15" s="14">
        <f t="shared" ref="C15:C20" si="0">SUM(D15:I15)</f>
        <v>2849</v>
      </c>
      <c r="D15" s="15">
        <v>620</v>
      </c>
      <c r="E15" s="15">
        <v>1094</v>
      </c>
      <c r="F15" s="15">
        <v>651</v>
      </c>
      <c r="G15" s="15">
        <v>315</v>
      </c>
      <c r="H15" s="15">
        <v>114</v>
      </c>
      <c r="I15" s="15">
        <v>55</v>
      </c>
    </row>
    <row r="16" spans="1:9" ht="11.25" customHeight="1" x14ac:dyDescent="0.2">
      <c r="A16" s="4"/>
      <c r="B16" s="1" t="s">
        <v>9</v>
      </c>
      <c r="C16" s="14">
        <f t="shared" si="0"/>
        <v>10829</v>
      </c>
      <c r="D16" s="15">
        <v>1516</v>
      </c>
      <c r="E16" s="15">
        <v>2486</v>
      </c>
      <c r="F16" s="15">
        <v>4283</v>
      </c>
      <c r="G16" s="15">
        <v>1762</v>
      </c>
      <c r="H16" s="15">
        <v>491</v>
      </c>
      <c r="I16" s="15">
        <v>291</v>
      </c>
    </row>
    <row r="17" spans="1:9" ht="11.25" customHeight="1" x14ac:dyDescent="0.2">
      <c r="A17" s="4"/>
      <c r="B17" s="1" t="s">
        <v>10</v>
      </c>
      <c r="C17" s="14">
        <f t="shared" si="0"/>
        <v>16886</v>
      </c>
      <c r="D17" s="15">
        <v>2092</v>
      </c>
      <c r="E17" s="15">
        <v>4241</v>
      </c>
      <c r="F17" s="15">
        <v>6529</v>
      </c>
      <c r="G17" s="15">
        <v>2799</v>
      </c>
      <c r="H17" s="15">
        <v>800</v>
      </c>
      <c r="I17" s="15">
        <v>425</v>
      </c>
    </row>
    <row r="18" spans="1:9" ht="11.25" customHeight="1" x14ac:dyDescent="0.2">
      <c r="A18" s="4"/>
      <c r="B18" s="1" t="s">
        <v>11</v>
      </c>
      <c r="C18" s="14">
        <f t="shared" si="0"/>
        <v>13533</v>
      </c>
      <c r="D18" s="15">
        <v>1069</v>
      </c>
      <c r="E18" s="15">
        <v>2416</v>
      </c>
      <c r="F18" s="15">
        <v>4320</v>
      </c>
      <c r="G18" s="15">
        <v>3319</v>
      </c>
      <c r="H18" s="15">
        <v>1413</v>
      </c>
      <c r="I18" s="15">
        <v>996</v>
      </c>
    </row>
    <row r="19" spans="1:9" ht="11.25" customHeight="1" x14ac:dyDescent="0.2">
      <c r="A19" s="4"/>
      <c r="B19" s="1" t="s">
        <v>12</v>
      </c>
      <c r="C19" s="14">
        <f t="shared" si="0"/>
        <v>14715</v>
      </c>
      <c r="D19" s="15">
        <v>1925</v>
      </c>
      <c r="E19" s="15">
        <v>3853</v>
      </c>
      <c r="F19" s="15">
        <v>5691</v>
      </c>
      <c r="G19" s="15">
        <v>2310</v>
      </c>
      <c r="H19" s="15">
        <v>644</v>
      </c>
      <c r="I19" s="15">
        <v>292</v>
      </c>
    </row>
    <row r="20" spans="1:9" ht="11.25" customHeight="1" x14ac:dyDescent="0.2">
      <c r="A20" s="4"/>
      <c r="B20" s="1" t="s">
        <v>13</v>
      </c>
      <c r="C20" s="14">
        <f t="shared" si="0"/>
        <v>16584</v>
      </c>
      <c r="D20" s="15">
        <v>1036</v>
      </c>
      <c r="E20" s="15">
        <v>2859</v>
      </c>
      <c r="F20" s="15">
        <v>7180</v>
      </c>
      <c r="G20" s="15">
        <v>4239</v>
      </c>
      <c r="H20" s="15">
        <v>926</v>
      </c>
      <c r="I20" s="15">
        <v>344</v>
      </c>
    </row>
    <row r="21" spans="1:9" ht="11.25" customHeight="1" x14ac:dyDescent="0.2">
      <c r="A21" s="8" t="s">
        <v>16</v>
      </c>
      <c r="B21" s="8"/>
      <c r="C21" s="18">
        <f>SUM(C15:C20)</f>
        <v>75396</v>
      </c>
      <c r="D21" s="19">
        <f t="shared" ref="D21:I21" si="1">SUM(D15:D20)</f>
        <v>8258</v>
      </c>
      <c r="E21" s="19">
        <f t="shared" si="1"/>
        <v>16949</v>
      </c>
      <c r="F21" s="19">
        <f t="shared" si="1"/>
        <v>28654</v>
      </c>
      <c r="G21" s="19">
        <f t="shared" si="1"/>
        <v>14744</v>
      </c>
      <c r="H21" s="19">
        <f t="shared" si="1"/>
        <v>4388</v>
      </c>
      <c r="I21" s="19">
        <f t="shared" si="1"/>
        <v>2403</v>
      </c>
    </row>
    <row r="22" spans="1:9" ht="12.75" customHeight="1" x14ac:dyDescent="0.2">
      <c r="I22" s="6" t="s">
        <v>0</v>
      </c>
    </row>
    <row r="23" spans="1:9" ht="12.75" customHeight="1" x14ac:dyDescent="0.2">
      <c r="I23" s="5" t="s">
        <v>48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3"/>
  <sheetViews>
    <sheetView showGridLines="0" zoomScaleNormal="100" workbookViewId="0"/>
  </sheetViews>
  <sheetFormatPr baseColWidth="10" defaultRowHeight="12.75" customHeight="1" x14ac:dyDescent="0.2"/>
  <cols>
    <col min="1" max="1" width="2.5703125" style="1" customWidth="1"/>
    <col min="2" max="2" width="19.85546875" style="1" customWidth="1"/>
    <col min="3" max="9" width="10.14062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2" t="s">
        <v>27</v>
      </c>
      <c r="B3" s="2"/>
    </row>
    <row r="4" spans="1:9" ht="15" x14ac:dyDescent="0.2">
      <c r="A4" s="3" t="s">
        <v>16</v>
      </c>
      <c r="B4" s="3"/>
    </row>
    <row r="5" spans="1:9" ht="11.25" customHeight="1" x14ac:dyDescent="0.2">
      <c r="I5" s="4" t="s">
        <v>14</v>
      </c>
    </row>
    <row r="6" spans="1:9" ht="11.25" customHeight="1" x14ac:dyDescent="0.2">
      <c r="A6" s="7"/>
      <c r="B6" s="7"/>
      <c r="C6" s="10"/>
      <c r="D6" s="10"/>
      <c r="E6" s="10"/>
      <c r="F6" s="10"/>
      <c r="G6" s="10"/>
      <c r="H6" s="10"/>
      <c r="I6" s="10" t="s">
        <v>1</v>
      </c>
    </row>
    <row r="7" spans="1:9" ht="11.25" customHeight="1" x14ac:dyDescent="0.2"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 t="s">
        <v>3</v>
      </c>
    </row>
    <row r="8" spans="1:9" ht="11.25" customHeight="1" x14ac:dyDescent="0.2">
      <c r="A8" s="8"/>
      <c r="B8" s="8"/>
      <c r="C8" s="11"/>
      <c r="D8" s="11"/>
      <c r="E8" s="11"/>
      <c r="F8" s="11"/>
      <c r="G8" s="11"/>
      <c r="H8" s="11"/>
      <c r="I8" s="11" t="s">
        <v>4</v>
      </c>
    </row>
    <row r="9" spans="1:9" ht="11.25" customHeight="1" x14ac:dyDescent="0.2">
      <c r="A9" s="7" t="s">
        <v>5</v>
      </c>
      <c r="B9" s="7"/>
      <c r="C9" s="12"/>
      <c r="D9" s="13"/>
      <c r="E9" s="13"/>
      <c r="F9" s="13"/>
      <c r="G9" s="13"/>
      <c r="H9" s="13"/>
      <c r="I9" s="13"/>
    </row>
    <row r="10" spans="1:9" ht="11.25" customHeight="1" x14ac:dyDescent="0.2">
      <c r="B10" s="1" t="s">
        <v>15</v>
      </c>
      <c r="C10" s="14">
        <f>SUM(D10:I10)</f>
        <v>32187</v>
      </c>
      <c r="D10" s="15">
        <v>2288</v>
      </c>
      <c r="E10" s="15">
        <v>8787</v>
      </c>
      <c r="F10" s="15">
        <v>12747</v>
      </c>
      <c r="G10" s="15">
        <v>5255</v>
      </c>
      <c r="H10" s="15">
        <v>2039</v>
      </c>
      <c r="I10" s="15">
        <v>1071</v>
      </c>
    </row>
    <row r="11" spans="1:9" ht="11.25" customHeight="1" x14ac:dyDescent="0.2">
      <c r="B11" s="1" t="s">
        <v>6</v>
      </c>
      <c r="C11" s="14">
        <f>SUM(D11:I11)</f>
        <v>28928</v>
      </c>
      <c r="D11" s="15">
        <v>4042</v>
      </c>
      <c r="E11" s="15">
        <v>5785</v>
      </c>
      <c r="F11" s="15">
        <v>12162</v>
      </c>
      <c r="G11" s="15">
        <v>4955</v>
      </c>
      <c r="H11" s="15">
        <v>1058</v>
      </c>
      <c r="I11" s="15">
        <v>926</v>
      </c>
    </row>
    <row r="12" spans="1:9" ht="11.25" customHeight="1" x14ac:dyDescent="0.2">
      <c r="B12" s="1" t="s">
        <v>28</v>
      </c>
      <c r="C12" s="14">
        <f>SUM(D12:I12)</f>
        <v>13787</v>
      </c>
      <c r="D12" s="15">
        <v>1947</v>
      </c>
      <c r="E12" s="15">
        <v>2290</v>
      </c>
      <c r="F12" s="15">
        <v>3609</v>
      </c>
      <c r="G12" s="15">
        <v>4356</v>
      </c>
      <c r="H12" s="15">
        <v>1199</v>
      </c>
      <c r="I12" s="15">
        <v>386</v>
      </c>
    </row>
    <row r="13" spans="1:9" ht="11.25" customHeight="1" x14ac:dyDescent="0.2">
      <c r="A13" s="9"/>
      <c r="B13" s="9">
        <v>2012</v>
      </c>
      <c r="C13" s="16">
        <f>SUM(D13:I13)</f>
        <v>229</v>
      </c>
      <c r="D13" s="17">
        <v>0</v>
      </c>
      <c r="E13" s="17">
        <v>47</v>
      </c>
      <c r="F13" s="17">
        <v>76</v>
      </c>
      <c r="G13" s="17">
        <v>79</v>
      </c>
      <c r="H13" s="17">
        <v>27</v>
      </c>
      <c r="I13" s="17">
        <v>0</v>
      </c>
    </row>
    <row r="14" spans="1:9" ht="11.25" customHeight="1" x14ac:dyDescent="0.2">
      <c r="A14" s="1" t="s">
        <v>7</v>
      </c>
      <c r="C14" s="14"/>
      <c r="D14" s="15"/>
      <c r="E14" s="15"/>
      <c r="F14" s="15"/>
      <c r="G14" s="15"/>
      <c r="H14" s="15"/>
      <c r="I14" s="15"/>
    </row>
    <row r="15" spans="1:9" ht="11.25" customHeight="1" x14ac:dyDescent="0.2">
      <c r="A15" s="4"/>
      <c r="B15" s="1" t="s">
        <v>8</v>
      </c>
      <c r="C15" s="14">
        <f t="shared" ref="C15:C20" si="0">SUM(D15:I15)</f>
        <v>2844</v>
      </c>
      <c r="D15" s="15">
        <v>620</v>
      </c>
      <c r="E15" s="15">
        <v>1088</v>
      </c>
      <c r="F15" s="15">
        <v>651</v>
      </c>
      <c r="G15" s="15">
        <v>316</v>
      </c>
      <c r="H15" s="15">
        <v>114</v>
      </c>
      <c r="I15" s="15">
        <v>55</v>
      </c>
    </row>
    <row r="16" spans="1:9" ht="11.25" customHeight="1" x14ac:dyDescent="0.2">
      <c r="A16" s="4"/>
      <c r="B16" s="1" t="s">
        <v>9</v>
      </c>
      <c r="C16" s="14">
        <f t="shared" si="0"/>
        <v>10830</v>
      </c>
      <c r="D16" s="15">
        <v>1523</v>
      </c>
      <c r="E16" s="15">
        <v>2484</v>
      </c>
      <c r="F16" s="15">
        <v>4291</v>
      </c>
      <c r="G16" s="15">
        <v>1757</v>
      </c>
      <c r="H16" s="15">
        <v>487</v>
      </c>
      <c r="I16" s="15">
        <v>288</v>
      </c>
    </row>
    <row r="17" spans="1:9" ht="11.25" customHeight="1" x14ac:dyDescent="0.2">
      <c r="A17" s="4"/>
      <c r="B17" s="1" t="s">
        <v>10</v>
      </c>
      <c r="C17" s="14">
        <f t="shared" si="0"/>
        <v>16880</v>
      </c>
      <c r="D17" s="15">
        <v>2100</v>
      </c>
      <c r="E17" s="15">
        <v>4250</v>
      </c>
      <c r="F17" s="15">
        <v>6534</v>
      </c>
      <c r="G17" s="15">
        <v>2781</v>
      </c>
      <c r="H17" s="15">
        <v>792</v>
      </c>
      <c r="I17" s="15">
        <v>423</v>
      </c>
    </row>
    <row r="18" spans="1:9" ht="11.25" customHeight="1" x14ac:dyDescent="0.2">
      <c r="A18" s="4"/>
      <c r="B18" s="1" t="s">
        <v>11</v>
      </c>
      <c r="C18" s="14">
        <f t="shared" si="0"/>
        <v>13403</v>
      </c>
      <c r="D18" s="15">
        <v>1067</v>
      </c>
      <c r="E18" s="15">
        <v>2397</v>
      </c>
      <c r="F18" s="15">
        <v>4263</v>
      </c>
      <c r="G18" s="15">
        <v>3298</v>
      </c>
      <c r="H18" s="15">
        <v>1388</v>
      </c>
      <c r="I18" s="15">
        <v>990</v>
      </c>
    </row>
    <row r="19" spans="1:9" ht="11.25" customHeight="1" x14ac:dyDescent="0.2">
      <c r="A19" s="4"/>
      <c r="B19" s="1" t="s">
        <v>12</v>
      </c>
      <c r="C19" s="14">
        <f t="shared" si="0"/>
        <v>14696</v>
      </c>
      <c r="D19" s="15">
        <v>1933</v>
      </c>
      <c r="E19" s="15">
        <v>3858</v>
      </c>
      <c r="F19" s="15">
        <v>5689</v>
      </c>
      <c r="G19" s="15">
        <v>2290</v>
      </c>
      <c r="H19" s="15">
        <v>638</v>
      </c>
      <c r="I19" s="15">
        <v>288</v>
      </c>
    </row>
    <row r="20" spans="1:9" ht="11.25" customHeight="1" x14ac:dyDescent="0.2">
      <c r="A20" s="4"/>
      <c r="B20" s="1" t="s">
        <v>13</v>
      </c>
      <c r="C20" s="14">
        <f t="shared" si="0"/>
        <v>16478</v>
      </c>
      <c r="D20" s="15">
        <v>1034</v>
      </c>
      <c r="E20" s="15">
        <v>2832</v>
      </c>
      <c r="F20" s="15">
        <v>7166</v>
      </c>
      <c r="G20" s="15">
        <v>4203</v>
      </c>
      <c r="H20" s="15">
        <v>904</v>
      </c>
      <c r="I20" s="15">
        <v>339</v>
      </c>
    </row>
    <row r="21" spans="1:9" ht="11.25" customHeight="1" x14ac:dyDescent="0.2">
      <c r="A21" s="8" t="s">
        <v>16</v>
      </c>
      <c r="B21" s="8"/>
      <c r="C21" s="18">
        <f>SUM(C15:C20)</f>
        <v>75131</v>
      </c>
      <c r="D21" s="19">
        <f t="shared" ref="D21:I21" si="1">SUM(D15:D20)</f>
        <v>8277</v>
      </c>
      <c r="E21" s="19">
        <f t="shared" si="1"/>
        <v>16909</v>
      </c>
      <c r="F21" s="19">
        <f t="shared" si="1"/>
        <v>28594</v>
      </c>
      <c r="G21" s="19">
        <f t="shared" si="1"/>
        <v>14645</v>
      </c>
      <c r="H21" s="19">
        <f t="shared" si="1"/>
        <v>4323</v>
      </c>
      <c r="I21" s="19">
        <f t="shared" si="1"/>
        <v>2383</v>
      </c>
    </row>
    <row r="22" spans="1:9" ht="12.75" customHeight="1" x14ac:dyDescent="0.2">
      <c r="I22" s="6" t="s">
        <v>0</v>
      </c>
    </row>
    <row r="23" spans="1:9" ht="12.75" customHeight="1" x14ac:dyDescent="0.2">
      <c r="I23" s="5" t="s">
        <v>48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3"/>
  <sheetViews>
    <sheetView showGridLines="0" zoomScaleNormal="100" workbookViewId="0"/>
  </sheetViews>
  <sheetFormatPr baseColWidth="10" defaultRowHeight="12.75" customHeight="1" x14ac:dyDescent="0.2"/>
  <cols>
    <col min="1" max="1" width="2.5703125" style="1" customWidth="1"/>
    <col min="2" max="2" width="19.85546875" style="1" customWidth="1"/>
    <col min="3" max="9" width="10.14062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2" t="s">
        <v>26</v>
      </c>
      <c r="B3" s="2"/>
    </row>
    <row r="4" spans="1:9" ht="15" x14ac:dyDescent="0.2">
      <c r="A4" s="3" t="s">
        <v>16</v>
      </c>
      <c r="B4" s="3"/>
    </row>
    <row r="5" spans="1:9" ht="11.25" customHeight="1" x14ac:dyDescent="0.2">
      <c r="I5" s="4" t="s">
        <v>14</v>
      </c>
    </row>
    <row r="6" spans="1:9" ht="11.25" customHeight="1" x14ac:dyDescent="0.2">
      <c r="A6" s="7"/>
      <c r="B6" s="7"/>
      <c r="C6" s="10"/>
      <c r="D6" s="10"/>
      <c r="E6" s="10"/>
      <c r="F6" s="10"/>
      <c r="G6" s="10"/>
      <c r="H6" s="10"/>
      <c r="I6" s="10" t="s">
        <v>1</v>
      </c>
    </row>
    <row r="7" spans="1:9" ht="11.25" customHeight="1" x14ac:dyDescent="0.2"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 t="s">
        <v>3</v>
      </c>
    </row>
    <row r="8" spans="1:9" ht="11.25" customHeight="1" x14ac:dyDescent="0.2">
      <c r="A8" s="8"/>
      <c r="B8" s="8"/>
      <c r="C8" s="11"/>
      <c r="D8" s="11"/>
      <c r="E8" s="11"/>
      <c r="F8" s="11"/>
      <c r="G8" s="11"/>
      <c r="H8" s="11"/>
      <c r="I8" s="11" t="s">
        <v>4</v>
      </c>
    </row>
    <row r="9" spans="1:9" ht="11.25" customHeight="1" x14ac:dyDescent="0.2">
      <c r="A9" s="7" t="s">
        <v>5</v>
      </c>
      <c r="B9" s="7"/>
      <c r="C9" s="12"/>
      <c r="D9" s="13"/>
      <c r="E9" s="13"/>
      <c r="F9" s="13"/>
      <c r="G9" s="13"/>
      <c r="H9" s="13"/>
      <c r="I9" s="13"/>
    </row>
    <row r="10" spans="1:9" ht="11.25" customHeight="1" x14ac:dyDescent="0.2">
      <c r="B10" s="1" t="s">
        <v>15</v>
      </c>
      <c r="C10" s="14">
        <f>SUM(D10:I10)</f>
        <v>32193</v>
      </c>
      <c r="D10" s="15">
        <v>2291</v>
      </c>
      <c r="E10" s="15">
        <v>8775</v>
      </c>
      <c r="F10" s="15">
        <v>12777</v>
      </c>
      <c r="G10" s="15">
        <v>5253</v>
      </c>
      <c r="H10" s="15">
        <v>2030</v>
      </c>
      <c r="I10" s="15">
        <v>1067</v>
      </c>
    </row>
    <row r="11" spans="1:9" ht="11.25" customHeight="1" x14ac:dyDescent="0.2">
      <c r="B11" s="1" t="s">
        <v>6</v>
      </c>
      <c r="C11" s="14">
        <f>SUM(D11:I11)</f>
        <v>28951</v>
      </c>
      <c r="D11" s="15">
        <v>4047</v>
      </c>
      <c r="E11" s="15">
        <v>5782</v>
      </c>
      <c r="F11" s="15">
        <v>12182</v>
      </c>
      <c r="G11" s="15">
        <v>4961</v>
      </c>
      <c r="H11" s="15">
        <v>1053</v>
      </c>
      <c r="I11" s="15">
        <v>926</v>
      </c>
    </row>
    <row r="12" spans="1:9" ht="11.25" customHeight="1" x14ac:dyDescent="0.2">
      <c r="B12" s="1" t="s">
        <v>25</v>
      </c>
      <c r="C12" s="14">
        <f>SUM(D12:I12)</f>
        <v>13411</v>
      </c>
      <c r="D12" s="15">
        <v>1927</v>
      </c>
      <c r="E12" s="15">
        <v>2227</v>
      </c>
      <c r="F12" s="15">
        <v>3485</v>
      </c>
      <c r="G12" s="15">
        <v>4213</v>
      </c>
      <c r="H12" s="15">
        <v>1176</v>
      </c>
      <c r="I12" s="15">
        <v>383</v>
      </c>
    </row>
    <row r="13" spans="1:9" ht="11.25" customHeight="1" x14ac:dyDescent="0.2">
      <c r="A13" s="9"/>
      <c r="B13" s="9">
        <v>2011</v>
      </c>
      <c r="C13" s="16">
        <f>SUM(D13:I13)</f>
        <v>383</v>
      </c>
      <c r="D13" s="17">
        <v>21</v>
      </c>
      <c r="E13" s="17">
        <v>63</v>
      </c>
      <c r="F13" s="17">
        <v>126</v>
      </c>
      <c r="G13" s="17">
        <v>147</v>
      </c>
      <c r="H13" s="17">
        <v>23</v>
      </c>
      <c r="I13" s="17">
        <v>3</v>
      </c>
    </row>
    <row r="14" spans="1:9" ht="11.25" customHeight="1" x14ac:dyDescent="0.2">
      <c r="A14" s="1" t="s">
        <v>7</v>
      </c>
      <c r="C14" s="14"/>
      <c r="D14" s="15"/>
      <c r="E14" s="15"/>
      <c r="F14" s="15"/>
      <c r="G14" s="15"/>
      <c r="H14" s="15"/>
      <c r="I14" s="15"/>
    </row>
    <row r="15" spans="1:9" ht="11.25" customHeight="1" x14ac:dyDescent="0.2">
      <c r="A15" s="4"/>
      <c r="B15" s="1" t="s">
        <v>8</v>
      </c>
      <c r="C15" s="14">
        <f t="shared" ref="C15:C20" si="0">SUM(D15:I15)</f>
        <v>2848</v>
      </c>
      <c r="D15" s="15">
        <v>629</v>
      </c>
      <c r="E15" s="15">
        <v>1086</v>
      </c>
      <c r="F15" s="15">
        <v>652</v>
      </c>
      <c r="G15" s="15">
        <v>317</v>
      </c>
      <c r="H15" s="15">
        <v>109</v>
      </c>
      <c r="I15" s="15">
        <v>55</v>
      </c>
    </row>
    <row r="16" spans="1:9" ht="11.25" customHeight="1" x14ac:dyDescent="0.2">
      <c r="A16" s="4"/>
      <c r="B16" s="1" t="s">
        <v>9</v>
      </c>
      <c r="C16" s="14">
        <f t="shared" si="0"/>
        <v>10863</v>
      </c>
      <c r="D16" s="15">
        <v>1521</v>
      </c>
      <c r="E16" s="15">
        <v>2500</v>
      </c>
      <c r="F16" s="15">
        <v>4313</v>
      </c>
      <c r="G16" s="15">
        <v>1757</v>
      </c>
      <c r="H16" s="15">
        <v>485</v>
      </c>
      <c r="I16" s="15">
        <v>287</v>
      </c>
    </row>
    <row r="17" spans="1:9" ht="11.25" customHeight="1" x14ac:dyDescent="0.2">
      <c r="A17" s="4"/>
      <c r="B17" s="1" t="s">
        <v>10</v>
      </c>
      <c r="C17" s="14">
        <f t="shared" si="0"/>
        <v>16845</v>
      </c>
      <c r="D17" s="15">
        <v>2101</v>
      </c>
      <c r="E17" s="15">
        <v>4222</v>
      </c>
      <c r="F17" s="15">
        <v>6533</v>
      </c>
      <c r="G17" s="15">
        <v>2777</v>
      </c>
      <c r="H17" s="15">
        <v>789</v>
      </c>
      <c r="I17" s="15">
        <v>423</v>
      </c>
    </row>
    <row r="18" spans="1:9" ht="11.25" customHeight="1" x14ac:dyDescent="0.2">
      <c r="A18" s="4"/>
      <c r="B18" s="1" t="s">
        <v>11</v>
      </c>
      <c r="C18" s="14">
        <f t="shared" si="0"/>
        <v>13279</v>
      </c>
      <c r="D18" s="15">
        <v>1066</v>
      </c>
      <c r="E18" s="15">
        <v>2378</v>
      </c>
      <c r="F18" s="15">
        <v>4235</v>
      </c>
      <c r="G18" s="15">
        <v>3249</v>
      </c>
      <c r="H18" s="15">
        <v>1363</v>
      </c>
      <c r="I18" s="15">
        <v>988</v>
      </c>
    </row>
    <row r="19" spans="1:9" ht="11.25" customHeight="1" x14ac:dyDescent="0.2">
      <c r="A19" s="4"/>
      <c r="B19" s="1" t="s">
        <v>12</v>
      </c>
      <c r="C19" s="14">
        <f t="shared" si="0"/>
        <v>14712</v>
      </c>
      <c r="D19" s="15">
        <v>1932</v>
      </c>
      <c r="E19" s="15">
        <v>3855</v>
      </c>
      <c r="F19" s="15">
        <v>5709</v>
      </c>
      <c r="G19" s="15">
        <v>2291</v>
      </c>
      <c r="H19" s="15">
        <v>638</v>
      </c>
      <c r="I19" s="15">
        <v>287</v>
      </c>
    </row>
    <row r="20" spans="1:9" ht="11.25" customHeight="1" x14ac:dyDescent="0.2">
      <c r="A20" s="4"/>
      <c r="B20" s="1" t="s">
        <v>13</v>
      </c>
      <c r="C20" s="14">
        <f t="shared" si="0"/>
        <v>16391</v>
      </c>
      <c r="D20" s="15">
        <v>1037</v>
      </c>
      <c r="E20" s="15">
        <v>2806</v>
      </c>
      <c r="F20" s="15">
        <v>7128</v>
      </c>
      <c r="G20" s="15">
        <v>4183</v>
      </c>
      <c r="H20" s="15">
        <v>898</v>
      </c>
      <c r="I20" s="15">
        <v>339</v>
      </c>
    </row>
    <row r="21" spans="1:9" ht="11.25" customHeight="1" x14ac:dyDescent="0.2">
      <c r="A21" s="8" t="s">
        <v>16</v>
      </c>
      <c r="B21" s="8"/>
      <c r="C21" s="18">
        <f>SUM(C15:C20)</f>
        <v>74938</v>
      </c>
      <c r="D21" s="19">
        <f t="shared" ref="D21:I21" si="1">SUM(D15:D20)</f>
        <v>8286</v>
      </c>
      <c r="E21" s="19">
        <f t="shared" si="1"/>
        <v>16847</v>
      </c>
      <c r="F21" s="19">
        <f t="shared" si="1"/>
        <v>28570</v>
      </c>
      <c r="G21" s="19">
        <f t="shared" si="1"/>
        <v>14574</v>
      </c>
      <c r="H21" s="19">
        <f t="shared" si="1"/>
        <v>4282</v>
      </c>
      <c r="I21" s="19">
        <f t="shared" si="1"/>
        <v>2379</v>
      </c>
    </row>
    <row r="22" spans="1:9" ht="12.75" customHeight="1" x14ac:dyDescent="0.2">
      <c r="I22" s="6" t="s">
        <v>0</v>
      </c>
    </row>
    <row r="23" spans="1:9" ht="12.75" customHeight="1" x14ac:dyDescent="0.2">
      <c r="I23" s="5" t="s">
        <v>48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3"/>
  <sheetViews>
    <sheetView showGridLines="0" zoomScaleNormal="100" workbookViewId="0"/>
  </sheetViews>
  <sheetFormatPr baseColWidth="10" defaultRowHeight="12.75" customHeight="1" x14ac:dyDescent="0.2"/>
  <cols>
    <col min="1" max="1" width="2.5703125" style="1" customWidth="1"/>
    <col min="2" max="2" width="19.85546875" style="1" customWidth="1"/>
    <col min="3" max="9" width="10.14062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2" t="s">
        <v>23</v>
      </c>
      <c r="B3" s="2"/>
    </row>
    <row r="4" spans="1:9" ht="15" x14ac:dyDescent="0.2">
      <c r="A4" s="3" t="s">
        <v>16</v>
      </c>
      <c r="B4" s="3"/>
    </row>
    <row r="5" spans="1:9" ht="11.25" customHeight="1" x14ac:dyDescent="0.2">
      <c r="I5" s="4" t="s">
        <v>14</v>
      </c>
    </row>
    <row r="6" spans="1:9" ht="11.25" customHeight="1" x14ac:dyDescent="0.2">
      <c r="A6" s="7"/>
      <c r="B6" s="7"/>
      <c r="C6" s="10"/>
      <c r="D6" s="10"/>
      <c r="E6" s="10"/>
      <c r="F6" s="10"/>
      <c r="G6" s="10"/>
      <c r="H6" s="10"/>
      <c r="I6" s="10" t="s">
        <v>1</v>
      </c>
    </row>
    <row r="7" spans="1:9" ht="11.25" customHeight="1" x14ac:dyDescent="0.2"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 t="s">
        <v>3</v>
      </c>
    </row>
    <row r="8" spans="1:9" ht="11.25" customHeight="1" x14ac:dyDescent="0.2">
      <c r="A8" s="8"/>
      <c r="B8" s="8"/>
      <c r="C8" s="11"/>
      <c r="D8" s="11"/>
      <c r="E8" s="11"/>
      <c r="F8" s="11"/>
      <c r="G8" s="11"/>
      <c r="H8" s="11"/>
      <c r="I8" s="11" t="s">
        <v>4</v>
      </c>
    </row>
    <row r="9" spans="1:9" ht="11.25" customHeight="1" x14ac:dyDescent="0.2">
      <c r="A9" s="7" t="s">
        <v>5</v>
      </c>
      <c r="B9" s="7"/>
      <c r="C9" s="12"/>
      <c r="D9" s="13"/>
      <c r="E9" s="13"/>
      <c r="F9" s="13"/>
      <c r="G9" s="13"/>
      <c r="H9" s="13"/>
      <c r="I9" s="13"/>
    </row>
    <row r="10" spans="1:9" ht="11.25" customHeight="1" x14ac:dyDescent="0.2">
      <c r="B10" s="1" t="s">
        <v>15</v>
      </c>
      <c r="C10" s="14">
        <f>SUM(D10:I10)</f>
        <v>32206</v>
      </c>
      <c r="D10" s="15">
        <v>2304</v>
      </c>
      <c r="E10" s="15">
        <v>8790</v>
      </c>
      <c r="F10" s="15">
        <v>12787</v>
      </c>
      <c r="G10" s="15">
        <v>5256</v>
      </c>
      <c r="H10" s="15">
        <v>2005</v>
      </c>
      <c r="I10" s="15">
        <v>1064</v>
      </c>
    </row>
    <row r="11" spans="1:9" ht="11.25" customHeight="1" x14ac:dyDescent="0.2">
      <c r="B11" s="1" t="s">
        <v>6</v>
      </c>
      <c r="C11" s="14">
        <f>SUM(D11:I11)</f>
        <v>28960</v>
      </c>
      <c r="D11" s="15">
        <v>4041</v>
      </c>
      <c r="E11" s="15">
        <v>5789</v>
      </c>
      <c r="F11" s="15">
        <v>12182</v>
      </c>
      <c r="G11" s="15">
        <v>4971</v>
      </c>
      <c r="H11" s="15">
        <v>1051</v>
      </c>
      <c r="I11" s="15">
        <v>926</v>
      </c>
    </row>
    <row r="12" spans="1:9" ht="11.25" customHeight="1" x14ac:dyDescent="0.2">
      <c r="B12" s="1" t="s">
        <v>24</v>
      </c>
      <c r="C12" s="14">
        <f>SUM(D12:I12)</f>
        <v>13145</v>
      </c>
      <c r="D12" s="15">
        <v>1933</v>
      </c>
      <c r="E12" s="15">
        <v>2206</v>
      </c>
      <c r="F12" s="15">
        <v>3372</v>
      </c>
      <c r="G12" s="15">
        <v>4103</v>
      </c>
      <c r="H12" s="15">
        <v>1151</v>
      </c>
      <c r="I12" s="15">
        <v>380</v>
      </c>
    </row>
    <row r="13" spans="1:9" ht="11.25" customHeight="1" x14ac:dyDescent="0.2">
      <c r="A13" s="9"/>
      <c r="B13" s="9">
        <v>2010</v>
      </c>
      <c r="C13" s="16">
        <f>SUM(D13:I13)</f>
        <v>274</v>
      </c>
      <c r="D13" s="17">
        <v>4</v>
      </c>
      <c r="E13" s="17">
        <v>30</v>
      </c>
      <c r="F13" s="17">
        <v>104</v>
      </c>
      <c r="G13" s="17">
        <v>107</v>
      </c>
      <c r="H13" s="17">
        <v>26</v>
      </c>
      <c r="I13" s="17">
        <v>3</v>
      </c>
    </row>
    <row r="14" spans="1:9" ht="11.25" customHeight="1" x14ac:dyDescent="0.2">
      <c r="A14" s="1" t="s">
        <v>7</v>
      </c>
      <c r="C14" s="14"/>
      <c r="D14" s="15"/>
      <c r="E14" s="15"/>
      <c r="F14" s="15"/>
      <c r="G14" s="15"/>
      <c r="H14" s="15"/>
      <c r="I14" s="15"/>
    </row>
    <row r="15" spans="1:9" ht="11.25" customHeight="1" x14ac:dyDescent="0.2">
      <c r="A15" s="4"/>
      <c r="B15" s="1" t="s">
        <v>8</v>
      </c>
      <c r="C15" s="14">
        <f t="shared" ref="C15:C20" si="0">SUM(D15:I15)</f>
        <v>2849</v>
      </c>
      <c r="D15" s="15">
        <v>633</v>
      </c>
      <c r="E15" s="15">
        <v>1085</v>
      </c>
      <c r="F15" s="15">
        <v>651</v>
      </c>
      <c r="G15" s="15">
        <v>319</v>
      </c>
      <c r="H15" s="15">
        <v>107</v>
      </c>
      <c r="I15" s="15">
        <v>54</v>
      </c>
    </row>
    <row r="16" spans="1:9" ht="11.25" customHeight="1" x14ac:dyDescent="0.2">
      <c r="A16" s="4"/>
      <c r="B16" s="1" t="s">
        <v>9</v>
      </c>
      <c r="C16" s="14">
        <f t="shared" si="0"/>
        <v>10867</v>
      </c>
      <c r="D16" s="15">
        <v>1526</v>
      </c>
      <c r="E16" s="15">
        <v>2510</v>
      </c>
      <c r="F16" s="15">
        <v>4312</v>
      </c>
      <c r="G16" s="15">
        <v>1756</v>
      </c>
      <c r="H16" s="15">
        <v>476</v>
      </c>
      <c r="I16" s="15">
        <v>287</v>
      </c>
    </row>
    <row r="17" spans="1:9" ht="11.25" customHeight="1" x14ac:dyDescent="0.2">
      <c r="A17" s="4"/>
      <c r="B17" s="1" t="s">
        <v>10</v>
      </c>
      <c r="C17" s="14">
        <f t="shared" si="0"/>
        <v>16690</v>
      </c>
      <c r="D17" s="15">
        <v>2094</v>
      </c>
      <c r="E17" s="15">
        <v>4211</v>
      </c>
      <c r="F17" s="15">
        <v>6476</v>
      </c>
      <c r="G17" s="15">
        <v>2705</v>
      </c>
      <c r="H17" s="15">
        <v>785</v>
      </c>
      <c r="I17" s="15">
        <v>419</v>
      </c>
    </row>
    <row r="18" spans="1:9" ht="11.25" customHeight="1" x14ac:dyDescent="0.2">
      <c r="A18" s="4"/>
      <c r="B18" s="1" t="s">
        <v>11</v>
      </c>
      <c r="C18" s="14">
        <f t="shared" si="0"/>
        <v>13212</v>
      </c>
      <c r="D18" s="15">
        <v>1070</v>
      </c>
      <c r="E18" s="15">
        <v>2380</v>
      </c>
      <c r="F18" s="15">
        <v>4224</v>
      </c>
      <c r="G18" s="15">
        <v>3205</v>
      </c>
      <c r="H18" s="15">
        <v>1345</v>
      </c>
      <c r="I18" s="15">
        <v>988</v>
      </c>
    </row>
    <row r="19" spans="1:9" ht="11.25" customHeight="1" x14ac:dyDescent="0.2">
      <c r="A19" s="4"/>
      <c r="B19" s="1" t="s">
        <v>12</v>
      </c>
      <c r="C19" s="14">
        <f t="shared" si="0"/>
        <v>14706</v>
      </c>
      <c r="D19" s="15">
        <v>1932</v>
      </c>
      <c r="E19" s="15">
        <v>3851</v>
      </c>
      <c r="F19" s="15">
        <v>5714</v>
      </c>
      <c r="G19" s="15">
        <v>2290</v>
      </c>
      <c r="H19" s="15">
        <v>633</v>
      </c>
      <c r="I19" s="15">
        <v>286</v>
      </c>
    </row>
    <row r="20" spans="1:9" ht="11.25" customHeight="1" x14ac:dyDescent="0.2">
      <c r="A20" s="4"/>
      <c r="B20" s="1" t="s">
        <v>13</v>
      </c>
      <c r="C20" s="14">
        <f t="shared" si="0"/>
        <v>16261</v>
      </c>
      <c r="D20" s="15">
        <v>1027</v>
      </c>
      <c r="E20" s="15">
        <v>2778</v>
      </c>
      <c r="F20" s="15">
        <v>7068</v>
      </c>
      <c r="G20" s="15">
        <v>4162</v>
      </c>
      <c r="H20" s="15">
        <v>887</v>
      </c>
      <c r="I20" s="15">
        <v>339</v>
      </c>
    </row>
    <row r="21" spans="1:9" ht="11.25" customHeight="1" x14ac:dyDescent="0.2">
      <c r="A21" s="8" t="s">
        <v>16</v>
      </c>
      <c r="B21" s="8"/>
      <c r="C21" s="18">
        <f>SUM(C15:C20)</f>
        <v>74585</v>
      </c>
      <c r="D21" s="19">
        <f t="shared" ref="D21:I21" si="1">SUM(D15:D20)</f>
        <v>8282</v>
      </c>
      <c r="E21" s="19">
        <f t="shared" si="1"/>
        <v>16815</v>
      </c>
      <c r="F21" s="19">
        <f t="shared" si="1"/>
        <v>28445</v>
      </c>
      <c r="G21" s="19">
        <f t="shared" si="1"/>
        <v>14437</v>
      </c>
      <c r="H21" s="19">
        <f t="shared" si="1"/>
        <v>4233</v>
      </c>
      <c r="I21" s="19">
        <f t="shared" si="1"/>
        <v>2373</v>
      </c>
    </row>
    <row r="22" spans="1:9" ht="12.75" customHeight="1" x14ac:dyDescent="0.2">
      <c r="I22" s="6" t="s">
        <v>0</v>
      </c>
    </row>
    <row r="23" spans="1:9" ht="12.75" customHeight="1" x14ac:dyDescent="0.2">
      <c r="I23" s="5" t="s">
        <v>48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CF992-84D1-4B6D-8421-B91FD80EC25E}">
  <dimension ref="A1:I23"/>
  <sheetViews>
    <sheetView showGridLines="0" zoomScaleNormal="100" workbookViewId="0"/>
  </sheetViews>
  <sheetFormatPr baseColWidth="10" defaultRowHeight="12.75" customHeight="1" x14ac:dyDescent="0.2"/>
  <cols>
    <col min="1" max="1" width="2.5703125" style="1" customWidth="1"/>
    <col min="2" max="2" width="19.85546875" style="1" customWidth="1"/>
    <col min="3" max="9" width="10.14062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2" t="s">
        <v>44</v>
      </c>
      <c r="B3" s="2"/>
    </row>
    <row r="4" spans="1:9" ht="15" x14ac:dyDescent="0.2">
      <c r="A4" s="3" t="s">
        <v>16</v>
      </c>
      <c r="B4" s="3"/>
    </row>
    <row r="5" spans="1:9" ht="11.25" customHeight="1" x14ac:dyDescent="0.2">
      <c r="I5" s="4" t="s">
        <v>14</v>
      </c>
    </row>
    <row r="6" spans="1:9" ht="11.25" customHeight="1" x14ac:dyDescent="0.2">
      <c r="A6" s="7"/>
      <c r="B6" s="7"/>
      <c r="C6" s="10"/>
      <c r="D6" s="10"/>
      <c r="E6" s="10"/>
      <c r="F6" s="10"/>
      <c r="G6" s="10"/>
      <c r="H6" s="10"/>
      <c r="I6" s="10" t="s">
        <v>46</v>
      </c>
    </row>
    <row r="7" spans="1:9" ht="11.25" customHeight="1" x14ac:dyDescent="0.2"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 t="s">
        <v>3</v>
      </c>
    </row>
    <row r="8" spans="1:9" ht="11.25" customHeight="1" x14ac:dyDescent="0.2">
      <c r="A8" s="8"/>
      <c r="B8" s="8"/>
      <c r="C8" s="11"/>
      <c r="D8" s="11"/>
      <c r="E8" s="11"/>
      <c r="F8" s="11"/>
      <c r="G8" s="11"/>
      <c r="H8" s="11"/>
      <c r="I8" s="11" t="s">
        <v>4</v>
      </c>
    </row>
    <row r="9" spans="1:9" ht="11.25" customHeight="1" x14ac:dyDescent="0.2">
      <c r="A9" s="7" t="s">
        <v>5</v>
      </c>
      <c r="B9" s="7"/>
      <c r="C9" s="12"/>
      <c r="D9" s="13"/>
      <c r="E9" s="13"/>
      <c r="F9" s="13"/>
      <c r="G9" s="13"/>
      <c r="H9" s="13"/>
      <c r="I9" s="13"/>
    </row>
    <row r="10" spans="1:9" ht="11.25" customHeight="1" x14ac:dyDescent="0.2">
      <c r="B10" s="1" t="s">
        <v>15</v>
      </c>
      <c r="C10" s="14">
        <f>SUM(D10:I10)</f>
        <v>32540</v>
      </c>
      <c r="D10" s="15">
        <v>2350</v>
      </c>
      <c r="E10" s="15">
        <v>8888</v>
      </c>
      <c r="F10" s="15">
        <v>12680</v>
      </c>
      <c r="G10" s="15">
        <v>5353</v>
      </c>
      <c r="H10" s="15">
        <v>2121</v>
      </c>
      <c r="I10" s="15">
        <v>1148</v>
      </c>
    </row>
    <row r="11" spans="1:9" ht="11.25" customHeight="1" x14ac:dyDescent="0.2">
      <c r="B11" s="1" t="s">
        <v>6</v>
      </c>
      <c r="C11" s="14">
        <f t="shared" ref="C11:C13" si="0">SUM(D11:I11)</f>
        <v>29393</v>
      </c>
      <c r="D11" s="15">
        <v>4192</v>
      </c>
      <c r="E11" s="15">
        <v>6070</v>
      </c>
      <c r="F11" s="15">
        <v>12076</v>
      </c>
      <c r="G11" s="15">
        <v>5032</v>
      </c>
      <c r="H11" s="15">
        <v>1093</v>
      </c>
      <c r="I11" s="15">
        <v>930</v>
      </c>
    </row>
    <row r="12" spans="1:9" ht="11.25" customHeight="1" x14ac:dyDescent="0.2">
      <c r="B12" s="1" t="s">
        <v>45</v>
      </c>
      <c r="C12" s="14">
        <f t="shared" si="0"/>
        <v>17054</v>
      </c>
      <c r="D12" s="15">
        <v>2160</v>
      </c>
      <c r="E12" s="15">
        <v>3133</v>
      </c>
      <c r="F12" s="15">
        <v>4653</v>
      </c>
      <c r="G12" s="15">
        <v>5221</v>
      </c>
      <c r="H12" s="15">
        <v>1460</v>
      </c>
      <c r="I12" s="15">
        <v>427</v>
      </c>
    </row>
    <row r="13" spans="1:9" ht="11.25" customHeight="1" x14ac:dyDescent="0.2">
      <c r="A13" s="9"/>
      <c r="B13" s="9">
        <v>2023</v>
      </c>
      <c r="C13" s="16">
        <f t="shared" si="0"/>
        <v>568</v>
      </c>
      <c r="D13" s="17">
        <v>47</v>
      </c>
      <c r="E13" s="17">
        <v>181</v>
      </c>
      <c r="F13" s="17">
        <v>133</v>
      </c>
      <c r="G13" s="17">
        <v>150</v>
      </c>
      <c r="H13" s="17">
        <v>52</v>
      </c>
      <c r="I13" s="17">
        <v>5</v>
      </c>
    </row>
    <row r="14" spans="1:9" ht="11.25" customHeight="1" x14ac:dyDescent="0.2">
      <c r="A14" s="1" t="s">
        <v>7</v>
      </c>
      <c r="C14" s="14"/>
      <c r="D14" s="15"/>
      <c r="E14" s="15"/>
      <c r="F14" s="15"/>
      <c r="G14" s="15"/>
      <c r="H14" s="15"/>
      <c r="I14" s="15"/>
    </row>
    <row r="15" spans="1:9" ht="11.25" customHeight="1" x14ac:dyDescent="0.2">
      <c r="A15" s="4"/>
      <c r="B15" s="1" t="s">
        <v>8</v>
      </c>
      <c r="C15" s="14">
        <f t="shared" ref="C15:C20" si="1">SUM(D15:I15)</f>
        <v>3031</v>
      </c>
      <c r="D15" s="15">
        <v>638</v>
      </c>
      <c r="E15" s="15">
        <v>1186</v>
      </c>
      <c r="F15" s="15">
        <v>694</v>
      </c>
      <c r="G15" s="15">
        <v>338</v>
      </c>
      <c r="H15" s="15">
        <v>116</v>
      </c>
      <c r="I15" s="15">
        <v>59</v>
      </c>
    </row>
    <row r="16" spans="1:9" ht="11.25" customHeight="1" x14ac:dyDescent="0.2">
      <c r="A16" s="4"/>
      <c r="B16" s="1" t="s">
        <v>9</v>
      </c>
      <c r="C16" s="14">
        <f t="shared" si="1"/>
        <v>11098</v>
      </c>
      <c r="D16" s="15">
        <v>1513</v>
      </c>
      <c r="E16" s="15">
        <v>2544</v>
      </c>
      <c r="F16" s="15">
        <v>4350</v>
      </c>
      <c r="G16" s="15">
        <v>1843</v>
      </c>
      <c r="H16" s="15">
        <v>537</v>
      </c>
      <c r="I16" s="15">
        <v>311</v>
      </c>
    </row>
    <row r="17" spans="1:9" ht="11.25" customHeight="1" x14ac:dyDescent="0.2">
      <c r="A17" s="4"/>
      <c r="B17" s="1" t="s">
        <v>10</v>
      </c>
      <c r="C17" s="14">
        <f t="shared" si="1"/>
        <v>18424</v>
      </c>
      <c r="D17" s="15">
        <v>2386</v>
      </c>
      <c r="E17" s="15">
        <v>4777</v>
      </c>
      <c r="F17" s="15">
        <v>6789</v>
      </c>
      <c r="G17" s="15">
        <v>3126</v>
      </c>
      <c r="H17" s="15">
        <v>897</v>
      </c>
      <c r="I17" s="15">
        <v>449</v>
      </c>
    </row>
    <row r="18" spans="1:9" ht="11.25" customHeight="1" x14ac:dyDescent="0.2">
      <c r="A18" s="4"/>
      <c r="B18" s="1" t="s">
        <v>11</v>
      </c>
      <c r="C18" s="14">
        <f t="shared" si="1"/>
        <v>14132</v>
      </c>
      <c r="D18" s="15">
        <v>1086</v>
      </c>
      <c r="E18" s="15">
        <v>2547</v>
      </c>
      <c r="F18" s="15">
        <v>4491</v>
      </c>
      <c r="G18" s="15">
        <v>3492</v>
      </c>
      <c r="H18" s="15">
        <v>1489</v>
      </c>
      <c r="I18" s="15">
        <v>1027</v>
      </c>
    </row>
    <row r="19" spans="1:9" ht="11.25" customHeight="1" x14ac:dyDescent="0.2">
      <c r="A19" s="4"/>
      <c r="B19" s="1" t="s">
        <v>12</v>
      </c>
      <c r="C19" s="14">
        <f t="shared" si="1"/>
        <v>15333</v>
      </c>
      <c r="D19" s="15">
        <v>1950</v>
      </c>
      <c r="E19" s="15">
        <v>4089</v>
      </c>
      <c r="F19" s="15">
        <v>5849</v>
      </c>
      <c r="G19" s="15">
        <v>2457</v>
      </c>
      <c r="H19" s="15">
        <v>684</v>
      </c>
      <c r="I19" s="15">
        <v>304</v>
      </c>
    </row>
    <row r="20" spans="1:9" ht="11.25" customHeight="1" x14ac:dyDescent="0.2">
      <c r="A20" s="4"/>
      <c r="B20" s="1" t="s">
        <v>13</v>
      </c>
      <c r="C20" s="14">
        <f t="shared" si="1"/>
        <v>17537</v>
      </c>
      <c r="D20" s="15">
        <v>1176</v>
      </c>
      <c r="E20" s="15">
        <v>3129</v>
      </c>
      <c r="F20" s="15">
        <v>7369</v>
      </c>
      <c r="G20" s="15">
        <v>4500</v>
      </c>
      <c r="H20" s="15">
        <v>1003</v>
      </c>
      <c r="I20" s="15">
        <v>360</v>
      </c>
    </row>
    <row r="21" spans="1:9" ht="11.25" customHeight="1" x14ac:dyDescent="0.2">
      <c r="A21" s="8" t="s">
        <v>16</v>
      </c>
      <c r="B21" s="8"/>
      <c r="C21" s="18">
        <f>SUM(D21:I21)</f>
        <v>79555</v>
      </c>
      <c r="D21" s="19">
        <f>SUM(D15:D20)</f>
        <v>8749</v>
      </c>
      <c r="E21" s="19">
        <f t="shared" ref="E21:I21" si="2">SUM(E15:E20)</f>
        <v>18272</v>
      </c>
      <c r="F21" s="19">
        <f t="shared" si="2"/>
        <v>29542</v>
      </c>
      <c r="G21" s="19">
        <f t="shared" si="2"/>
        <v>15756</v>
      </c>
      <c r="H21" s="19">
        <f t="shared" si="2"/>
        <v>4726</v>
      </c>
      <c r="I21" s="19">
        <f t="shared" si="2"/>
        <v>2510</v>
      </c>
    </row>
    <row r="22" spans="1:9" ht="12.75" customHeight="1" x14ac:dyDescent="0.2">
      <c r="I22" s="6" t="s">
        <v>0</v>
      </c>
    </row>
    <row r="23" spans="1:9" ht="12.75" customHeight="1" x14ac:dyDescent="0.2">
      <c r="I23" s="5" t="s">
        <v>48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1CDD6-5D04-47D7-AF4C-3528CCC10EAE}">
  <dimension ref="A1:I23"/>
  <sheetViews>
    <sheetView showGridLines="0" zoomScaleNormal="100" workbookViewId="0"/>
  </sheetViews>
  <sheetFormatPr baseColWidth="10" defaultRowHeight="12.75" customHeight="1" x14ac:dyDescent="0.2"/>
  <cols>
    <col min="1" max="1" width="2.5703125" style="1" customWidth="1"/>
    <col min="2" max="2" width="19.85546875" style="1" customWidth="1"/>
    <col min="3" max="9" width="10.14062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2" t="s">
        <v>42</v>
      </c>
      <c r="B3" s="2"/>
    </row>
    <row r="4" spans="1:9" ht="15" x14ac:dyDescent="0.2">
      <c r="A4" s="3" t="s">
        <v>16</v>
      </c>
      <c r="B4" s="3"/>
    </row>
    <row r="5" spans="1:9" ht="11.25" customHeight="1" x14ac:dyDescent="0.2">
      <c r="I5" s="4" t="s">
        <v>14</v>
      </c>
    </row>
    <row r="6" spans="1:9" ht="11.25" customHeight="1" x14ac:dyDescent="0.2">
      <c r="A6" s="7"/>
      <c r="B6" s="7"/>
      <c r="C6" s="10"/>
      <c r="D6" s="10"/>
      <c r="E6" s="10"/>
      <c r="F6" s="10"/>
      <c r="G6" s="10"/>
      <c r="H6" s="10"/>
      <c r="I6" s="10" t="s">
        <v>1</v>
      </c>
    </row>
    <row r="7" spans="1:9" ht="11.25" customHeight="1" x14ac:dyDescent="0.2"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 t="s">
        <v>3</v>
      </c>
    </row>
    <row r="8" spans="1:9" ht="11.25" customHeight="1" x14ac:dyDescent="0.2">
      <c r="A8" s="8"/>
      <c r="B8" s="8"/>
      <c r="C8" s="11"/>
      <c r="D8" s="11"/>
      <c r="E8" s="11"/>
      <c r="F8" s="11"/>
      <c r="G8" s="11"/>
      <c r="H8" s="11"/>
      <c r="I8" s="11" t="s">
        <v>4</v>
      </c>
    </row>
    <row r="9" spans="1:9" ht="11.25" customHeight="1" x14ac:dyDescent="0.2">
      <c r="A9" s="7" t="s">
        <v>5</v>
      </c>
      <c r="B9" s="7"/>
      <c r="C9" s="12"/>
      <c r="D9" s="13"/>
      <c r="E9" s="13"/>
      <c r="F9" s="13"/>
      <c r="G9" s="13"/>
      <c r="H9" s="13"/>
      <c r="I9" s="13"/>
    </row>
    <row r="10" spans="1:9" ht="11.25" customHeight="1" x14ac:dyDescent="0.2">
      <c r="B10" s="1" t="s">
        <v>15</v>
      </c>
      <c r="C10" s="14">
        <f>SUM(D10:I10)</f>
        <v>32470</v>
      </c>
      <c r="D10" s="15">
        <v>2309</v>
      </c>
      <c r="E10" s="15">
        <v>8878</v>
      </c>
      <c r="F10" s="15">
        <v>12691</v>
      </c>
      <c r="G10" s="15">
        <v>5340</v>
      </c>
      <c r="H10" s="15">
        <v>2109</v>
      </c>
      <c r="I10" s="15">
        <v>1143</v>
      </c>
    </row>
    <row r="11" spans="1:9" ht="11.25" customHeight="1" x14ac:dyDescent="0.2">
      <c r="B11" s="1" t="s">
        <v>6</v>
      </c>
      <c r="C11" s="14">
        <f t="shared" ref="C11:C13" si="0">SUM(D11:I11)</f>
        <v>29344</v>
      </c>
      <c r="D11" s="15">
        <v>4192</v>
      </c>
      <c r="E11" s="15">
        <v>6039</v>
      </c>
      <c r="F11" s="15">
        <v>12068</v>
      </c>
      <c r="G11" s="15">
        <v>5014</v>
      </c>
      <c r="H11" s="15">
        <v>1093</v>
      </c>
      <c r="I11" s="15">
        <v>938</v>
      </c>
    </row>
    <row r="12" spans="1:9" ht="11.25" customHeight="1" x14ac:dyDescent="0.2">
      <c r="B12" s="1" t="s">
        <v>43</v>
      </c>
      <c r="C12" s="14">
        <f t="shared" si="0"/>
        <v>16813</v>
      </c>
      <c r="D12" s="15">
        <v>2187</v>
      </c>
      <c r="E12" s="15">
        <v>3092</v>
      </c>
      <c r="F12" s="15">
        <v>4558</v>
      </c>
      <c r="G12" s="15">
        <v>5101</v>
      </c>
      <c r="H12" s="15">
        <v>1448</v>
      </c>
      <c r="I12" s="15">
        <v>427</v>
      </c>
    </row>
    <row r="13" spans="1:9" ht="11.25" customHeight="1" x14ac:dyDescent="0.2">
      <c r="A13" s="9"/>
      <c r="B13" s="9">
        <v>2022</v>
      </c>
      <c r="C13" s="16">
        <f t="shared" si="0"/>
        <v>292</v>
      </c>
      <c r="D13" s="17">
        <v>19</v>
      </c>
      <c r="E13" s="17">
        <v>47</v>
      </c>
      <c r="F13" s="17">
        <v>98</v>
      </c>
      <c r="G13" s="17">
        <v>119</v>
      </c>
      <c r="H13" s="17">
        <v>9</v>
      </c>
      <c r="I13" s="17">
        <v>0</v>
      </c>
    </row>
    <row r="14" spans="1:9" ht="11.25" customHeight="1" x14ac:dyDescent="0.2">
      <c r="A14" s="1" t="s">
        <v>7</v>
      </c>
      <c r="C14" s="14"/>
      <c r="D14" s="15"/>
      <c r="E14" s="15"/>
      <c r="F14" s="15"/>
      <c r="G14" s="15"/>
      <c r="H14" s="15"/>
      <c r="I14" s="15"/>
    </row>
    <row r="15" spans="1:9" ht="11.25" customHeight="1" x14ac:dyDescent="0.2">
      <c r="A15" s="4"/>
      <c r="B15" s="1" t="s">
        <v>8</v>
      </c>
      <c r="C15" s="14">
        <f t="shared" ref="C15:C20" si="1">SUM(D15:I15)</f>
        <v>3032</v>
      </c>
      <c r="D15" s="15">
        <v>647</v>
      </c>
      <c r="E15" s="15">
        <v>1181</v>
      </c>
      <c r="F15" s="15">
        <v>696</v>
      </c>
      <c r="G15" s="15">
        <v>335</v>
      </c>
      <c r="H15" s="15">
        <v>115</v>
      </c>
      <c r="I15" s="15">
        <v>58</v>
      </c>
    </row>
    <row r="16" spans="1:9" ht="11.25" customHeight="1" x14ac:dyDescent="0.2">
      <c r="A16" s="4"/>
      <c r="B16" s="1" t="s">
        <v>9</v>
      </c>
      <c r="C16" s="14">
        <f t="shared" si="1"/>
        <v>11006</v>
      </c>
      <c r="D16" s="15">
        <v>1516</v>
      </c>
      <c r="E16" s="15">
        <v>2540</v>
      </c>
      <c r="F16" s="15">
        <v>4336</v>
      </c>
      <c r="G16" s="15">
        <v>1792</v>
      </c>
      <c r="H16" s="15">
        <v>515</v>
      </c>
      <c r="I16" s="15">
        <v>307</v>
      </c>
    </row>
    <row r="17" spans="1:9" ht="11.25" customHeight="1" x14ac:dyDescent="0.2">
      <c r="A17" s="4"/>
      <c r="B17" s="1" t="s">
        <v>10</v>
      </c>
      <c r="C17" s="14">
        <f t="shared" si="1"/>
        <v>18029</v>
      </c>
      <c r="D17" s="15">
        <v>2350</v>
      </c>
      <c r="E17" s="15">
        <v>4601</v>
      </c>
      <c r="F17" s="15">
        <v>6714</v>
      </c>
      <c r="G17" s="15">
        <v>3047</v>
      </c>
      <c r="H17" s="15">
        <v>870</v>
      </c>
      <c r="I17" s="15">
        <v>447</v>
      </c>
    </row>
    <row r="18" spans="1:9" ht="11.25" customHeight="1" x14ac:dyDescent="0.2">
      <c r="A18" s="4"/>
      <c r="B18" s="1" t="s">
        <v>11</v>
      </c>
      <c r="C18" s="14">
        <f t="shared" si="1"/>
        <v>14111</v>
      </c>
      <c r="D18" s="15">
        <v>1083</v>
      </c>
      <c r="E18" s="15">
        <v>2541</v>
      </c>
      <c r="F18" s="15">
        <v>4488</v>
      </c>
      <c r="G18" s="15">
        <v>3484</v>
      </c>
      <c r="H18" s="15">
        <v>1483</v>
      </c>
      <c r="I18" s="15">
        <v>1032</v>
      </c>
    </row>
    <row r="19" spans="1:9" ht="11.25" customHeight="1" x14ac:dyDescent="0.2">
      <c r="A19" s="4"/>
      <c r="B19" s="1" t="s">
        <v>12</v>
      </c>
      <c r="C19" s="14">
        <f t="shared" si="1"/>
        <v>15271</v>
      </c>
      <c r="D19" s="15">
        <v>1935</v>
      </c>
      <c r="E19" s="15">
        <v>4075</v>
      </c>
      <c r="F19" s="15">
        <v>5843</v>
      </c>
      <c r="G19" s="15">
        <v>2437</v>
      </c>
      <c r="H19" s="15">
        <v>677</v>
      </c>
      <c r="I19" s="15">
        <v>304</v>
      </c>
    </row>
    <row r="20" spans="1:9" ht="11.25" customHeight="1" x14ac:dyDescent="0.2">
      <c r="A20" s="4"/>
      <c r="B20" s="1" t="s">
        <v>13</v>
      </c>
      <c r="C20" s="14">
        <f t="shared" si="1"/>
        <v>17470</v>
      </c>
      <c r="D20" s="15">
        <v>1176</v>
      </c>
      <c r="E20" s="15">
        <v>3118</v>
      </c>
      <c r="F20" s="15">
        <v>7338</v>
      </c>
      <c r="G20" s="15">
        <v>4479</v>
      </c>
      <c r="H20" s="15">
        <v>999</v>
      </c>
      <c r="I20" s="15">
        <v>360</v>
      </c>
    </row>
    <row r="21" spans="1:9" ht="11.25" customHeight="1" x14ac:dyDescent="0.2">
      <c r="A21" s="8" t="s">
        <v>16</v>
      </c>
      <c r="B21" s="8"/>
      <c r="C21" s="18">
        <f>SUM(D21:I21)</f>
        <v>78919</v>
      </c>
      <c r="D21" s="19">
        <f>SUM(D15:D20)</f>
        <v>8707</v>
      </c>
      <c r="E21" s="19">
        <f t="shared" ref="E21:I21" si="2">SUM(E15:E20)</f>
        <v>18056</v>
      </c>
      <c r="F21" s="19">
        <f t="shared" si="2"/>
        <v>29415</v>
      </c>
      <c r="G21" s="19">
        <f t="shared" si="2"/>
        <v>15574</v>
      </c>
      <c r="H21" s="19">
        <f t="shared" si="2"/>
        <v>4659</v>
      </c>
      <c r="I21" s="19">
        <f t="shared" si="2"/>
        <v>2508</v>
      </c>
    </row>
    <row r="22" spans="1:9" ht="12.75" customHeight="1" x14ac:dyDescent="0.2">
      <c r="A22" s="20" t="s">
        <v>41</v>
      </c>
      <c r="I22" s="6" t="s">
        <v>0</v>
      </c>
    </row>
    <row r="23" spans="1:9" ht="12.75" customHeight="1" x14ac:dyDescent="0.2">
      <c r="I23" s="5" t="s">
        <v>48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BF4BA-262A-4F04-BF3F-45C1EE7174F4}">
  <dimension ref="A1:I23"/>
  <sheetViews>
    <sheetView showGridLines="0" zoomScaleNormal="100" workbookViewId="0"/>
  </sheetViews>
  <sheetFormatPr baseColWidth="10" defaultRowHeight="12.75" customHeight="1" x14ac:dyDescent="0.2"/>
  <cols>
    <col min="1" max="1" width="2.5703125" style="1" customWidth="1"/>
    <col min="2" max="2" width="19.85546875" style="1" customWidth="1"/>
    <col min="3" max="9" width="10.14062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2" t="s">
        <v>39</v>
      </c>
      <c r="B3" s="2"/>
    </row>
    <row r="4" spans="1:9" ht="15" x14ac:dyDescent="0.2">
      <c r="A4" s="3" t="s">
        <v>16</v>
      </c>
      <c r="B4" s="3"/>
    </row>
    <row r="5" spans="1:9" ht="11.25" customHeight="1" x14ac:dyDescent="0.2">
      <c r="I5" s="4" t="s">
        <v>14</v>
      </c>
    </row>
    <row r="6" spans="1:9" ht="11.25" customHeight="1" x14ac:dyDescent="0.2">
      <c r="A6" s="7"/>
      <c r="B6" s="7"/>
      <c r="C6" s="10"/>
      <c r="D6" s="10"/>
      <c r="E6" s="10"/>
      <c r="F6" s="10"/>
      <c r="G6" s="10"/>
      <c r="H6" s="10"/>
      <c r="I6" s="10" t="s">
        <v>1</v>
      </c>
    </row>
    <row r="7" spans="1:9" ht="11.25" customHeight="1" x14ac:dyDescent="0.2"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 t="s">
        <v>3</v>
      </c>
    </row>
    <row r="8" spans="1:9" ht="11.25" customHeight="1" x14ac:dyDescent="0.2">
      <c r="A8" s="8"/>
      <c r="B8" s="8"/>
      <c r="C8" s="11"/>
      <c r="D8" s="11"/>
      <c r="E8" s="11"/>
      <c r="F8" s="11"/>
      <c r="G8" s="11"/>
      <c r="H8" s="11"/>
      <c r="I8" s="11" t="s">
        <v>4</v>
      </c>
    </row>
    <row r="9" spans="1:9" ht="11.25" customHeight="1" x14ac:dyDescent="0.2">
      <c r="A9" s="7" t="s">
        <v>5</v>
      </c>
      <c r="B9" s="7"/>
      <c r="C9" s="12"/>
      <c r="D9" s="13"/>
      <c r="E9" s="13"/>
      <c r="F9" s="13"/>
      <c r="G9" s="13"/>
      <c r="H9" s="13"/>
      <c r="I9" s="13"/>
    </row>
    <row r="10" spans="1:9" ht="11.25" customHeight="1" x14ac:dyDescent="0.2">
      <c r="B10" s="1" t="s">
        <v>15</v>
      </c>
      <c r="C10" s="14">
        <f>SUM(D10:I10)</f>
        <v>32440</v>
      </c>
      <c r="D10" s="15">
        <v>2322</v>
      </c>
      <c r="E10" s="15">
        <v>8843</v>
      </c>
      <c r="F10" s="15">
        <v>12700</v>
      </c>
      <c r="G10" s="15">
        <v>5332</v>
      </c>
      <c r="H10" s="15">
        <v>2102</v>
      </c>
      <c r="I10" s="15">
        <v>1141</v>
      </c>
    </row>
    <row r="11" spans="1:9" ht="11.25" customHeight="1" x14ac:dyDescent="0.2">
      <c r="B11" s="1" t="s">
        <v>6</v>
      </c>
      <c r="C11" s="14">
        <f t="shared" ref="C11:C13" si="0">SUM(D11:I11)</f>
        <v>29099</v>
      </c>
      <c r="D11" s="15">
        <v>4022</v>
      </c>
      <c r="E11" s="15">
        <v>5986</v>
      </c>
      <c r="F11" s="15">
        <v>12059</v>
      </c>
      <c r="G11" s="15">
        <v>5003</v>
      </c>
      <c r="H11" s="15">
        <v>1089</v>
      </c>
      <c r="I11" s="15">
        <v>940</v>
      </c>
    </row>
    <row r="12" spans="1:9" ht="11.25" customHeight="1" x14ac:dyDescent="0.2">
      <c r="B12" s="1" t="s">
        <v>40</v>
      </c>
      <c r="C12" s="14">
        <f t="shared" si="0"/>
        <v>16664</v>
      </c>
      <c r="D12" s="15">
        <v>2148</v>
      </c>
      <c r="E12" s="15">
        <v>3071</v>
      </c>
      <c r="F12" s="15">
        <v>4528</v>
      </c>
      <c r="G12" s="15">
        <v>5069</v>
      </c>
      <c r="H12" s="15">
        <v>1424</v>
      </c>
      <c r="I12" s="15">
        <v>424</v>
      </c>
    </row>
    <row r="13" spans="1:9" ht="11.25" customHeight="1" x14ac:dyDescent="0.2">
      <c r="A13" s="9"/>
      <c r="B13" s="9">
        <v>2021</v>
      </c>
      <c r="C13" s="16">
        <f t="shared" si="0"/>
        <v>140</v>
      </c>
      <c r="D13" s="17">
        <v>32</v>
      </c>
      <c r="E13" s="17">
        <v>21</v>
      </c>
      <c r="F13" s="17">
        <v>26</v>
      </c>
      <c r="G13" s="17">
        <v>36</v>
      </c>
      <c r="H13" s="17">
        <v>22</v>
      </c>
      <c r="I13" s="17">
        <v>3</v>
      </c>
    </row>
    <row r="14" spans="1:9" ht="11.25" customHeight="1" x14ac:dyDescent="0.2">
      <c r="A14" s="1" t="s">
        <v>7</v>
      </c>
      <c r="C14" s="14"/>
      <c r="D14" s="15"/>
      <c r="E14" s="15"/>
      <c r="F14" s="15"/>
      <c r="G14" s="15"/>
      <c r="H14" s="15"/>
      <c r="I14" s="15"/>
    </row>
    <row r="15" spans="1:9" ht="11.25" customHeight="1" x14ac:dyDescent="0.2">
      <c r="A15" s="4"/>
      <c r="B15" s="1" t="s">
        <v>8</v>
      </c>
      <c r="C15" s="14">
        <f t="shared" ref="C15:C20" si="1">SUM(D15:I15)</f>
        <v>2975</v>
      </c>
      <c r="D15" s="15">
        <v>641</v>
      </c>
      <c r="E15" s="15">
        <v>1158</v>
      </c>
      <c r="F15" s="15">
        <v>678</v>
      </c>
      <c r="G15" s="15">
        <v>329</v>
      </c>
      <c r="H15" s="15">
        <v>111</v>
      </c>
      <c r="I15" s="15">
        <v>58</v>
      </c>
    </row>
    <row r="16" spans="1:9" ht="11.25" customHeight="1" x14ac:dyDescent="0.2">
      <c r="A16" s="4"/>
      <c r="B16" s="1" t="s">
        <v>9</v>
      </c>
      <c r="C16" s="14">
        <f t="shared" si="1"/>
        <v>11005</v>
      </c>
      <c r="D16" s="15">
        <v>1515</v>
      </c>
      <c r="E16" s="15">
        <v>2539</v>
      </c>
      <c r="F16" s="15">
        <v>4342</v>
      </c>
      <c r="G16" s="15">
        <v>1789</v>
      </c>
      <c r="H16" s="15">
        <v>512</v>
      </c>
      <c r="I16" s="15">
        <v>308</v>
      </c>
    </row>
    <row r="17" spans="1:9" ht="11.25" customHeight="1" x14ac:dyDescent="0.2">
      <c r="A17" s="4"/>
      <c r="B17" s="1" t="s">
        <v>10</v>
      </c>
      <c r="C17" s="14">
        <f t="shared" si="1"/>
        <v>17748</v>
      </c>
      <c r="D17" s="15">
        <v>2176</v>
      </c>
      <c r="E17" s="15">
        <v>4547</v>
      </c>
      <c r="F17" s="15">
        <v>6685</v>
      </c>
      <c r="G17" s="15">
        <v>3029</v>
      </c>
      <c r="H17" s="15">
        <v>865</v>
      </c>
      <c r="I17" s="15">
        <v>446</v>
      </c>
    </row>
    <row r="18" spans="1:9" ht="11.25" customHeight="1" x14ac:dyDescent="0.2">
      <c r="A18" s="4"/>
      <c r="B18" s="1" t="s">
        <v>11</v>
      </c>
      <c r="C18" s="14">
        <f t="shared" si="1"/>
        <v>14110</v>
      </c>
      <c r="D18" s="15">
        <v>1081</v>
      </c>
      <c r="E18" s="15">
        <v>2539</v>
      </c>
      <c r="F18" s="15">
        <v>4490</v>
      </c>
      <c r="G18" s="15">
        <v>3484</v>
      </c>
      <c r="H18" s="15">
        <v>1483</v>
      </c>
      <c r="I18" s="15">
        <v>1033</v>
      </c>
    </row>
    <row r="19" spans="1:9" ht="11.25" customHeight="1" x14ac:dyDescent="0.2">
      <c r="A19" s="4"/>
      <c r="B19" s="1" t="s">
        <v>12</v>
      </c>
      <c r="C19" s="14">
        <f t="shared" si="1"/>
        <v>15175</v>
      </c>
      <c r="D19" s="15">
        <v>1936</v>
      </c>
      <c r="E19" s="15">
        <v>4041</v>
      </c>
      <c r="F19" s="15">
        <v>5829</v>
      </c>
      <c r="G19" s="15">
        <v>2393</v>
      </c>
      <c r="H19" s="15">
        <v>673</v>
      </c>
      <c r="I19" s="15">
        <v>303</v>
      </c>
    </row>
    <row r="20" spans="1:9" ht="11.25" customHeight="1" x14ac:dyDescent="0.2">
      <c r="A20" s="4"/>
      <c r="B20" s="1" t="s">
        <v>13</v>
      </c>
      <c r="C20" s="14">
        <f t="shared" si="1"/>
        <v>17330</v>
      </c>
      <c r="D20" s="15">
        <v>1175</v>
      </c>
      <c r="E20" s="15">
        <v>3097</v>
      </c>
      <c r="F20" s="15">
        <v>7289</v>
      </c>
      <c r="G20" s="15">
        <v>4416</v>
      </c>
      <c r="H20" s="15">
        <v>993</v>
      </c>
      <c r="I20" s="15">
        <v>360</v>
      </c>
    </row>
    <row r="21" spans="1:9" ht="11.25" customHeight="1" x14ac:dyDescent="0.2">
      <c r="A21" s="8" t="s">
        <v>16</v>
      </c>
      <c r="B21" s="8"/>
      <c r="C21" s="18">
        <f>SUM(D21:I21)</f>
        <v>78343</v>
      </c>
      <c r="D21" s="19">
        <f>SUM(D15:D20)</f>
        <v>8524</v>
      </c>
      <c r="E21" s="19">
        <f t="shared" ref="E21:I21" si="2">SUM(E15:E20)</f>
        <v>17921</v>
      </c>
      <c r="F21" s="19">
        <f t="shared" si="2"/>
        <v>29313</v>
      </c>
      <c r="G21" s="19">
        <f t="shared" si="2"/>
        <v>15440</v>
      </c>
      <c r="H21" s="19">
        <f t="shared" si="2"/>
        <v>4637</v>
      </c>
      <c r="I21" s="19">
        <f t="shared" si="2"/>
        <v>2508</v>
      </c>
    </row>
    <row r="22" spans="1:9" ht="12.75" customHeight="1" x14ac:dyDescent="0.2">
      <c r="A22" s="20" t="s">
        <v>41</v>
      </c>
      <c r="I22" s="6" t="s">
        <v>0</v>
      </c>
    </row>
    <row r="23" spans="1:9" ht="12.75" customHeight="1" x14ac:dyDescent="0.2">
      <c r="I23" s="5" t="s">
        <v>48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zoomScaleNormal="100" workbookViewId="0"/>
  </sheetViews>
  <sheetFormatPr baseColWidth="10" defaultRowHeight="12.75" customHeight="1" x14ac:dyDescent="0.2"/>
  <cols>
    <col min="1" max="1" width="2.5703125" style="1" customWidth="1"/>
    <col min="2" max="2" width="19.85546875" style="1" customWidth="1"/>
    <col min="3" max="9" width="10.14062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2" t="s">
        <v>37</v>
      </c>
      <c r="B3" s="2"/>
    </row>
    <row r="4" spans="1:9" ht="15" x14ac:dyDescent="0.2">
      <c r="A4" s="3" t="s">
        <v>16</v>
      </c>
      <c r="B4" s="3"/>
    </row>
    <row r="5" spans="1:9" ht="11.25" customHeight="1" x14ac:dyDescent="0.2">
      <c r="I5" s="4" t="s">
        <v>14</v>
      </c>
    </row>
    <row r="6" spans="1:9" ht="11.25" customHeight="1" x14ac:dyDescent="0.2">
      <c r="A6" s="7"/>
      <c r="B6" s="7"/>
      <c r="C6" s="10"/>
      <c r="D6" s="10"/>
      <c r="E6" s="10"/>
      <c r="F6" s="10"/>
      <c r="G6" s="10"/>
      <c r="H6" s="10"/>
      <c r="I6" s="10" t="s">
        <v>1</v>
      </c>
    </row>
    <row r="7" spans="1:9" ht="11.25" customHeight="1" x14ac:dyDescent="0.2"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 t="s">
        <v>3</v>
      </c>
    </row>
    <row r="8" spans="1:9" ht="11.25" customHeight="1" x14ac:dyDescent="0.2">
      <c r="A8" s="8"/>
      <c r="B8" s="8"/>
      <c r="C8" s="11"/>
      <c r="D8" s="11"/>
      <c r="E8" s="11"/>
      <c r="F8" s="11"/>
      <c r="G8" s="11"/>
      <c r="H8" s="11"/>
      <c r="I8" s="11" t="s">
        <v>4</v>
      </c>
    </row>
    <row r="9" spans="1:9" ht="11.25" customHeight="1" x14ac:dyDescent="0.2">
      <c r="A9" s="7" t="s">
        <v>5</v>
      </c>
      <c r="B9" s="7"/>
      <c r="C9" s="12"/>
      <c r="D9" s="13"/>
      <c r="E9" s="13"/>
      <c r="F9" s="13"/>
      <c r="G9" s="13"/>
      <c r="H9" s="13"/>
      <c r="I9" s="13"/>
    </row>
    <row r="10" spans="1:9" ht="11.25" customHeight="1" x14ac:dyDescent="0.2">
      <c r="B10" s="1" t="s">
        <v>15</v>
      </c>
      <c r="C10" s="14">
        <f>SUM(D10:I10)</f>
        <v>32361</v>
      </c>
      <c r="D10" s="15">
        <v>2308</v>
      </c>
      <c r="E10" s="15">
        <v>8817</v>
      </c>
      <c r="F10" s="15">
        <v>12679</v>
      </c>
      <c r="G10" s="15">
        <v>5330</v>
      </c>
      <c r="H10" s="15">
        <v>2096</v>
      </c>
      <c r="I10" s="15">
        <v>1131</v>
      </c>
    </row>
    <row r="11" spans="1:9" ht="11.25" customHeight="1" x14ac:dyDescent="0.2">
      <c r="B11" s="1" t="s">
        <v>6</v>
      </c>
      <c r="C11" s="14">
        <f t="shared" ref="C11:C13" si="0">SUM(D11:I11)</f>
        <v>28919</v>
      </c>
      <c r="D11" s="15">
        <v>3993</v>
      </c>
      <c r="E11" s="15">
        <v>5915</v>
      </c>
      <c r="F11" s="15">
        <v>12016</v>
      </c>
      <c r="G11" s="15">
        <v>4986</v>
      </c>
      <c r="H11" s="15">
        <v>1077</v>
      </c>
      <c r="I11" s="15">
        <v>932</v>
      </c>
    </row>
    <row r="12" spans="1:9" ht="11.25" customHeight="1" x14ac:dyDescent="0.2">
      <c r="B12" s="1" t="s">
        <v>38</v>
      </c>
      <c r="C12" s="14">
        <f t="shared" si="0"/>
        <v>16351</v>
      </c>
      <c r="D12" s="15">
        <v>2125</v>
      </c>
      <c r="E12" s="15">
        <v>2974</v>
      </c>
      <c r="F12" s="15">
        <v>4414</v>
      </c>
      <c r="G12" s="15">
        <v>5003</v>
      </c>
      <c r="H12" s="15">
        <v>1412</v>
      </c>
      <c r="I12" s="15">
        <v>423</v>
      </c>
    </row>
    <row r="13" spans="1:9" ht="11.25" customHeight="1" x14ac:dyDescent="0.2">
      <c r="A13" s="9"/>
      <c r="B13" s="9">
        <v>2020</v>
      </c>
      <c r="C13" s="16">
        <f t="shared" si="0"/>
        <v>316</v>
      </c>
      <c r="D13" s="17">
        <v>23</v>
      </c>
      <c r="E13" s="17">
        <v>94</v>
      </c>
      <c r="F13" s="17">
        <v>112</v>
      </c>
      <c r="G13" s="17">
        <v>73</v>
      </c>
      <c r="H13" s="17">
        <v>14</v>
      </c>
      <c r="I13" s="17">
        <v>0</v>
      </c>
    </row>
    <row r="14" spans="1:9" ht="11.25" customHeight="1" x14ac:dyDescent="0.2">
      <c r="A14" s="1" t="s">
        <v>7</v>
      </c>
      <c r="C14" s="14"/>
      <c r="D14" s="15"/>
      <c r="E14" s="15"/>
      <c r="F14" s="15"/>
      <c r="G14" s="15"/>
      <c r="H14" s="15"/>
      <c r="I14" s="15"/>
    </row>
    <row r="15" spans="1:9" ht="11.25" customHeight="1" x14ac:dyDescent="0.2">
      <c r="A15" s="4"/>
      <c r="B15" s="1" t="s">
        <v>8</v>
      </c>
      <c r="C15" s="14">
        <f t="shared" ref="C15:C20" si="1">SUM(D15:I15)</f>
        <v>2945</v>
      </c>
      <c r="D15" s="15">
        <v>641</v>
      </c>
      <c r="E15" s="15">
        <v>1139</v>
      </c>
      <c r="F15" s="15">
        <v>674</v>
      </c>
      <c r="G15" s="15">
        <v>328</v>
      </c>
      <c r="H15" s="15">
        <v>110</v>
      </c>
      <c r="I15" s="15">
        <v>53</v>
      </c>
    </row>
    <row r="16" spans="1:9" ht="11.25" customHeight="1" x14ac:dyDescent="0.2">
      <c r="A16" s="4"/>
      <c r="B16" s="1" t="s">
        <v>9</v>
      </c>
      <c r="C16" s="14">
        <f t="shared" si="1"/>
        <v>11000</v>
      </c>
      <c r="D16" s="15">
        <v>1523</v>
      </c>
      <c r="E16" s="15">
        <v>2533</v>
      </c>
      <c r="F16" s="15">
        <v>4337</v>
      </c>
      <c r="G16" s="15">
        <v>1790</v>
      </c>
      <c r="H16" s="15">
        <v>510</v>
      </c>
      <c r="I16" s="15">
        <v>307</v>
      </c>
    </row>
    <row r="17" spans="1:9" ht="11.25" customHeight="1" x14ac:dyDescent="0.2">
      <c r="A17" s="4"/>
      <c r="B17" s="1" t="s">
        <v>10</v>
      </c>
      <c r="C17" s="14">
        <f t="shared" si="1"/>
        <v>17507</v>
      </c>
      <c r="D17" s="15">
        <v>2131</v>
      </c>
      <c r="E17" s="15">
        <v>4478</v>
      </c>
      <c r="F17" s="15">
        <v>6641</v>
      </c>
      <c r="G17" s="15">
        <v>2978</v>
      </c>
      <c r="H17" s="15">
        <v>842</v>
      </c>
      <c r="I17" s="15">
        <v>437</v>
      </c>
    </row>
    <row r="18" spans="1:9" ht="11.25" customHeight="1" x14ac:dyDescent="0.2">
      <c r="A18" s="4"/>
      <c r="B18" s="1" t="s">
        <v>11</v>
      </c>
      <c r="C18" s="14">
        <f t="shared" si="1"/>
        <v>14097</v>
      </c>
      <c r="D18" s="15">
        <v>1077</v>
      </c>
      <c r="E18" s="15">
        <v>2535</v>
      </c>
      <c r="F18" s="15">
        <v>4487</v>
      </c>
      <c r="G18" s="15">
        <v>3490</v>
      </c>
      <c r="H18" s="15">
        <v>1479</v>
      </c>
      <c r="I18" s="15">
        <v>1029</v>
      </c>
    </row>
    <row r="19" spans="1:9" ht="11.25" customHeight="1" x14ac:dyDescent="0.2">
      <c r="A19" s="4"/>
      <c r="B19" s="1" t="s">
        <v>12</v>
      </c>
      <c r="C19" s="14">
        <f t="shared" si="1"/>
        <v>15101</v>
      </c>
      <c r="D19" s="15">
        <v>1927</v>
      </c>
      <c r="E19" s="15">
        <v>4010</v>
      </c>
      <c r="F19" s="15">
        <v>5802</v>
      </c>
      <c r="G19" s="15">
        <v>2389</v>
      </c>
      <c r="H19" s="15">
        <v>673</v>
      </c>
      <c r="I19" s="15">
        <v>300</v>
      </c>
    </row>
    <row r="20" spans="1:9" ht="11.25" customHeight="1" x14ac:dyDescent="0.2">
      <c r="A20" s="4"/>
      <c r="B20" s="1" t="s">
        <v>13</v>
      </c>
      <c r="C20" s="14">
        <f t="shared" si="1"/>
        <v>17297</v>
      </c>
      <c r="D20" s="15">
        <v>1150</v>
      </c>
      <c r="E20" s="15">
        <v>3105</v>
      </c>
      <c r="F20" s="15">
        <v>7280</v>
      </c>
      <c r="G20" s="15">
        <v>4417</v>
      </c>
      <c r="H20" s="15">
        <v>985</v>
      </c>
      <c r="I20" s="15">
        <v>360</v>
      </c>
    </row>
    <row r="21" spans="1:9" ht="11.25" customHeight="1" x14ac:dyDescent="0.2">
      <c r="A21" s="8" t="s">
        <v>16</v>
      </c>
      <c r="B21" s="8"/>
      <c r="C21" s="18">
        <f>SUM(D21:I21)</f>
        <v>77947</v>
      </c>
      <c r="D21" s="19">
        <f>SUM(D15:D20)</f>
        <v>8449</v>
      </c>
      <c r="E21" s="19">
        <f t="shared" ref="E21:I21" si="2">SUM(E15:E20)</f>
        <v>17800</v>
      </c>
      <c r="F21" s="19">
        <f t="shared" si="2"/>
        <v>29221</v>
      </c>
      <c r="G21" s="19">
        <f t="shared" si="2"/>
        <v>15392</v>
      </c>
      <c r="H21" s="19">
        <f t="shared" si="2"/>
        <v>4599</v>
      </c>
      <c r="I21" s="19">
        <f t="shared" si="2"/>
        <v>2486</v>
      </c>
    </row>
    <row r="22" spans="1:9" ht="12.75" customHeight="1" x14ac:dyDescent="0.2">
      <c r="A22" s="20" t="s">
        <v>41</v>
      </c>
      <c r="I22" s="6" t="s">
        <v>0</v>
      </c>
    </row>
    <row r="23" spans="1:9" ht="12.75" customHeight="1" x14ac:dyDescent="0.2">
      <c r="I23" s="5" t="s">
        <v>48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showGridLines="0" zoomScaleNormal="100" workbookViewId="0"/>
  </sheetViews>
  <sheetFormatPr baseColWidth="10" defaultRowHeight="12.75" customHeight="1" x14ac:dyDescent="0.2"/>
  <cols>
    <col min="1" max="1" width="2.5703125" style="1" customWidth="1"/>
    <col min="2" max="2" width="19.85546875" style="1" customWidth="1"/>
    <col min="3" max="9" width="10.14062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2" t="s">
        <v>19</v>
      </c>
      <c r="B3" s="2"/>
    </row>
    <row r="4" spans="1:9" ht="15" x14ac:dyDescent="0.2">
      <c r="A4" s="3" t="s">
        <v>16</v>
      </c>
      <c r="B4" s="3"/>
    </row>
    <row r="5" spans="1:9" ht="11.25" customHeight="1" x14ac:dyDescent="0.2">
      <c r="I5" s="4" t="s">
        <v>14</v>
      </c>
    </row>
    <row r="6" spans="1:9" ht="11.25" customHeight="1" x14ac:dyDescent="0.2">
      <c r="A6" s="7"/>
      <c r="B6" s="7"/>
      <c r="C6" s="10"/>
      <c r="D6" s="10"/>
      <c r="E6" s="10"/>
      <c r="F6" s="10"/>
      <c r="G6" s="10"/>
      <c r="H6" s="10"/>
      <c r="I6" s="10" t="s">
        <v>1</v>
      </c>
    </row>
    <row r="7" spans="1:9" ht="11.25" customHeight="1" x14ac:dyDescent="0.2"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 t="s">
        <v>3</v>
      </c>
    </row>
    <row r="8" spans="1:9" ht="11.25" customHeight="1" x14ac:dyDescent="0.2">
      <c r="A8" s="8"/>
      <c r="B8" s="8"/>
      <c r="C8" s="11"/>
      <c r="D8" s="11"/>
      <c r="E8" s="11"/>
      <c r="F8" s="11"/>
      <c r="G8" s="11"/>
      <c r="H8" s="11"/>
      <c r="I8" s="11" t="s">
        <v>4</v>
      </c>
    </row>
    <row r="9" spans="1:9" ht="11.25" customHeight="1" x14ac:dyDescent="0.2">
      <c r="A9" s="7" t="s">
        <v>5</v>
      </c>
      <c r="B9" s="7"/>
      <c r="C9" s="12"/>
      <c r="D9" s="13"/>
      <c r="E9" s="13"/>
      <c r="F9" s="13"/>
      <c r="G9" s="13"/>
      <c r="H9" s="13"/>
      <c r="I9" s="13"/>
    </row>
    <row r="10" spans="1:9" ht="11.25" customHeight="1" x14ac:dyDescent="0.2">
      <c r="B10" s="1" t="s">
        <v>15</v>
      </c>
      <c r="C10" s="14">
        <f>SUM(D10:I10)</f>
        <v>32284</v>
      </c>
      <c r="D10" s="15">
        <v>2314</v>
      </c>
      <c r="E10" s="15">
        <v>8781</v>
      </c>
      <c r="F10" s="15">
        <v>12666</v>
      </c>
      <c r="G10" s="15">
        <v>5304</v>
      </c>
      <c r="H10" s="15">
        <v>2091</v>
      </c>
      <c r="I10" s="15">
        <v>1128</v>
      </c>
    </row>
    <row r="11" spans="1:9" ht="11.25" customHeight="1" x14ac:dyDescent="0.2">
      <c r="B11" s="1" t="s">
        <v>6</v>
      </c>
      <c r="C11" s="14">
        <f t="shared" ref="C11:C13" si="0">SUM(D11:I11)</f>
        <v>28982</v>
      </c>
      <c r="D11" s="15">
        <v>3996</v>
      </c>
      <c r="E11" s="15">
        <v>5914</v>
      </c>
      <c r="F11" s="15">
        <v>12055</v>
      </c>
      <c r="G11" s="15">
        <v>5008</v>
      </c>
      <c r="H11" s="15">
        <v>1079</v>
      </c>
      <c r="I11" s="15">
        <v>930</v>
      </c>
    </row>
    <row r="12" spans="1:9" ht="11.25" customHeight="1" x14ac:dyDescent="0.2">
      <c r="B12" s="1" t="s">
        <v>20</v>
      </c>
      <c r="C12" s="14">
        <f t="shared" si="0"/>
        <v>16013</v>
      </c>
      <c r="D12" s="15">
        <v>2071</v>
      </c>
      <c r="E12" s="15">
        <v>2848</v>
      </c>
      <c r="F12" s="15">
        <v>4330</v>
      </c>
      <c r="G12" s="15">
        <v>4952</v>
      </c>
      <c r="H12" s="15">
        <v>1395</v>
      </c>
      <c r="I12" s="15">
        <v>417</v>
      </c>
    </row>
    <row r="13" spans="1:9" ht="11.25" customHeight="1" x14ac:dyDescent="0.2">
      <c r="A13" s="9"/>
      <c r="B13" s="9">
        <v>2019</v>
      </c>
      <c r="C13" s="16">
        <f t="shared" si="0"/>
        <v>179</v>
      </c>
      <c r="D13" s="17">
        <v>51</v>
      </c>
      <c r="E13" s="17">
        <v>34</v>
      </c>
      <c r="F13" s="17">
        <v>36</v>
      </c>
      <c r="G13" s="17">
        <v>34</v>
      </c>
      <c r="H13" s="17">
        <v>18</v>
      </c>
      <c r="I13" s="17">
        <v>6</v>
      </c>
    </row>
    <row r="14" spans="1:9" ht="11.25" customHeight="1" x14ac:dyDescent="0.2">
      <c r="A14" s="1" t="s">
        <v>7</v>
      </c>
      <c r="C14" s="14"/>
      <c r="D14" s="15"/>
      <c r="E14" s="15"/>
      <c r="F14" s="15"/>
      <c r="G14" s="15"/>
      <c r="H14" s="15"/>
      <c r="I14" s="15"/>
    </row>
    <row r="15" spans="1:9" ht="11.25" customHeight="1" x14ac:dyDescent="0.2">
      <c r="A15" s="4"/>
      <c r="B15" s="1" t="s">
        <v>8</v>
      </c>
      <c r="C15" s="14">
        <f t="shared" ref="C15:C20" si="1">SUM(D15:I15)</f>
        <v>2946</v>
      </c>
      <c r="D15" s="15">
        <v>646</v>
      </c>
      <c r="E15" s="15">
        <v>1140</v>
      </c>
      <c r="F15" s="15">
        <v>673</v>
      </c>
      <c r="G15" s="15">
        <v>325</v>
      </c>
      <c r="H15" s="15">
        <v>110</v>
      </c>
      <c r="I15" s="15">
        <v>52</v>
      </c>
    </row>
    <row r="16" spans="1:9" ht="11.25" customHeight="1" x14ac:dyDescent="0.2">
      <c r="A16" s="4"/>
      <c r="B16" s="1" t="s">
        <v>9</v>
      </c>
      <c r="C16" s="14">
        <f t="shared" si="1"/>
        <v>11002</v>
      </c>
      <c r="D16" s="15">
        <v>1523</v>
      </c>
      <c r="E16" s="15">
        <v>2534</v>
      </c>
      <c r="F16" s="15">
        <v>4339</v>
      </c>
      <c r="G16" s="15">
        <v>1790</v>
      </c>
      <c r="H16" s="15">
        <v>511</v>
      </c>
      <c r="I16" s="15">
        <v>305</v>
      </c>
    </row>
    <row r="17" spans="1:9" ht="11.25" customHeight="1" x14ac:dyDescent="0.2">
      <c r="A17" s="4"/>
      <c r="B17" s="1" t="s">
        <v>10</v>
      </c>
      <c r="C17" s="14">
        <f t="shared" si="1"/>
        <v>17402</v>
      </c>
      <c r="D17" s="15">
        <v>2126</v>
      </c>
      <c r="E17" s="15">
        <v>4428</v>
      </c>
      <c r="F17" s="15">
        <v>6620</v>
      </c>
      <c r="G17" s="15">
        <v>2953</v>
      </c>
      <c r="H17" s="15">
        <v>838</v>
      </c>
      <c r="I17" s="15">
        <v>437</v>
      </c>
    </row>
    <row r="18" spans="1:9" ht="11.25" customHeight="1" x14ac:dyDescent="0.2">
      <c r="A18" s="4"/>
      <c r="B18" s="1" t="s">
        <v>11</v>
      </c>
      <c r="C18" s="14">
        <f t="shared" si="1"/>
        <v>13908</v>
      </c>
      <c r="D18" s="15">
        <v>1056</v>
      </c>
      <c r="E18" s="15">
        <v>2491</v>
      </c>
      <c r="F18" s="15">
        <v>4425</v>
      </c>
      <c r="G18" s="15">
        <v>3439</v>
      </c>
      <c r="H18" s="15">
        <v>1469</v>
      </c>
      <c r="I18" s="15">
        <v>1028</v>
      </c>
    </row>
    <row r="19" spans="1:9" ht="11.25" customHeight="1" x14ac:dyDescent="0.2">
      <c r="A19" s="4"/>
      <c r="B19" s="1" t="s">
        <v>12</v>
      </c>
      <c r="C19" s="14">
        <f t="shared" si="1"/>
        <v>14907</v>
      </c>
      <c r="D19" s="15">
        <v>1934</v>
      </c>
      <c r="E19" s="15">
        <v>3881</v>
      </c>
      <c r="F19" s="15">
        <v>5750</v>
      </c>
      <c r="G19" s="15">
        <v>2372</v>
      </c>
      <c r="H19" s="15">
        <v>671</v>
      </c>
      <c r="I19" s="15">
        <v>299</v>
      </c>
    </row>
    <row r="20" spans="1:9" ht="11.25" customHeight="1" x14ac:dyDescent="0.2">
      <c r="A20" s="4"/>
      <c r="B20" s="1" t="s">
        <v>13</v>
      </c>
      <c r="C20" s="14">
        <f t="shared" si="1"/>
        <v>17293</v>
      </c>
      <c r="D20" s="15">
        <v>1147</v>
      </c>
      <c r="E20" s="15">
        <v>3103</v>
      </c>
      <c r="F20" s="15">
        <v>7280</v>
      </c>
      <c r="G20" s="15">
        <v>4419</v>
      </c>
      <c r="H20" s="15">
        <v>984</v>
      </c>
      <c r="I20" s="15">
        <v>360</v>
      </c>
    </row>
    <row r="21" spans="1:9" ht="11.25" customHeight="1" x14ac:dyDescent="0.2">
      <c r="A21" s="8" t="s">
        <v>16</v>
      </c>
      <c r="B21" s="8"/>
      <c r="C21" s="18">
        <f>SUM(D21:I21)</f>
        <v>77458</v>
      </c>
      <c r="D21" s="19">
        <f>SUM(D15:D20)</f>
        <v>8432</v>
      </c>
      <c r="E21" s="19">
        <f t="shared" ref="E21:I21" si="2">SUM(E15:E20)</f>
        <v>17577</v>
      </c>
      <c r="F21" s="19">
        <f t="shared" si="2"/>
        <v>29087</v>
      </c>
      <c r="G21" s="19">
        <f t="shared" si="2"/>
        <v>15298</v>
      </c>
      <c r="H21" s="19">
        <f t="shared" si="2"/>
        <v>4583</v>
      </c>
      <c r="I21" s="19">
        <f t="shared" si="2"/>
        <v>2481</v>
      </c>
    </row>
    <row r="22" spans="1:9" ht="12.75" customHeight="1" x14ac:dyDescent="0.2">
      <c r="I22" s="6" t="s">
        <v>0</v>
      </c>
    </row>
    <row r="23" spans="1:9" ht="12.75" customHeight="1" x14ac:dyDescent="0.2">
      <c r="I23" s="5" t="s">
        <v>48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showGridLines="0" zoomScaleNormal="100" workbookViewId="0"/>
  </sheetViews>
  <sheetFormatPr baseColWidth="10" defaultRowHeight="12.75" customHeight="1" x14ac:dyDescent="0.2"/>
  <cols>
    <col min="1" max="1" width="2.5703125" style="1" customWidth="1"/>
    <col min="2" max="2" width="19.85546875" style="1" customWidth="1"/>
    <col min="3" max="9" width="10.14062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2" t="s">
        <v>21</v>
      </c>
      <c r="B3" s="2"/>
    </row>
    <row r="4" spans="1:9" ht="15" x14ac:dyDescent="0.2">
      <c r="A4" s="3" t="s">
        <v>16</v>
      </c>
      <c r="B4" s="3"/>
    </row>
    <row r="5" spans="1:9" ht="11.25" customHeight="1" x14ac:dyDescent="0.2">
      <c r="I5" s="4" t="s">
        <v>14</v>
      </c>
    </row>
    <row r="6" spans="1:9" ht="11.25" customHeight="1" x14ac:dyDescent="0.2">
      <c r="A6" s="7"/>
      <c r="B6" s="7"/>
      <c r="C6" s="10"/>
      <c r="D6" s="10"/>
      <c r="E6" s="10"/>
      <c r="F6" s="10"/>
      <c r="G6" s="10"/>
      <c r="H6" s="10"/>
      <c r="I6" s="10" t="s">
        <v>1</v>
      </c>
    </row>
    <row r="7" spans="1:9" ht="11.25" customHeight="1" x14ac:dyDescent="0.2"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 t="s">
        <v>3</v>
      </c>
    </row>
    <row r="8" spans="1:9" ht="11.25" customHeight="1" x14ac:dyDescent="0.2">
      <c r="A8" s="8"/>
      <c r="B8" s="8"/>
      <c r="C8" s="11"/>
      <c r="D8" s="11"/>
      <c r="E8" s="11"/>
      <c r="F8" s="11"/>
      <c r="G8" s="11"/>
      <c r="H8" s="11"/>
      <c r="I8" s="11" t="s">
        <v>4</v>
      </c>
    </row>
    <row r="9" spans="1:9" ht="11.25" customHeight="1" x14ac:dyDescent="0.2">
      <c r="A9" s="7" t="s">
        <v>5</v>
      </c>
      <c r="B9" s="7"/>
      <c r="C9" s="12"/>
      <c r="D9" s="13"/>
      <c r="E9" s="13"/>
      <c r="F9" s="13"/>
      <c r="G9" s="13"/>
      <c r="H9" s="13"/>
      <c r="I9" s="13"/>
    </row>
    <row r="10" spans="1:9" ht="11.25" customHeight="1" x14ac:dyDescent="0.2">
      <c r="B10" s="1" t="s">
        <v>15</v>
      </c>
      <c r="C10" s="14">
        <f>SUM(D10:I10)</f>
        <v>32242</v>
      </c>
      <c r="D10" s="15">
        <v>2305</v>
      </c>
      <c r="E10" s="15">
        <v>8772</v>
      </c>
      <c r="F10" s="15">
        <v>12671</v>
      </c>
      <c r="G10" s="15">
        <v>5298</v>
      </c>
      <c r="H10" s="15">
        <v>2080</v>
      </c>
      <c r="I10" s="15">
        <v>1116</v>
      </c>
    </row>
    <row r="11" spans="1:9" ht="11.25" customHeight="1" x14ac:dyDescent="0.2">
      <c r="B11" s="1" t="s">
        <v>6</v>
      </c>
      <c r="C11" s="14">
        <f t="shared" ref="C11:C13" si="0">SUM(D11:I11)</f>
        <v>28962</v>
      </c>
      <c r="D11" s="15">
        <v>3991</v>
      </c>
      <c r="E11" s="15">
        <v>5906</v>
      </c>
      <c r="F11" s="15">
        <v>12051</v>
      </c>
      <c r="G11" s="15">
        <v>5006</v>
      </c>
      <c r="H11" s="15">
        <v>1081</v>
      </c>
      <c r="I11" s="15">
        <v>927</v>
      </c>
    </row>
    <row r="12" spans="1:9" ht="11.25" customHeight="1" x14ac:dyDescent="0.2">
      <c r="B12" s="1" t="s">
        <v>17</v>
      </c>
      <c r="C12" s="14">
        <f t="shared" si="0"/>
        <v>15957</v>
      </c>
      <c r="D12" s="15">
        <v>2066</v>
      </c>
      <c r="E12" s="15">
        <v>2826</v>
      </c>
      <c r="F12" s="15">
        <v>4319</v>
      </c>
      <c r="G12" s="15">
        <v>4951</v>
      </c>
      <c r="H12" s="15">
        <v>1385</v>
      </c>
      <c r="I12" s="15">
        <v>410</v>
      </c>
    </row>
    <row r="13" spans="1:9" ht="11.25" customHeight="1" x14ac:dyDescent="0.2">
      <c r="A13" s="9"/>
      <c r="B13" s="9">
        <v>2018</v>
      </c>
      <c r="C13" s="16">
        <f t="shared" si="0"/>
        <v>45</v>
      </c>
      <c r="D13" s="17">
        <v>23</v>
      </c>
      <c r="E13" s="17">
        <v>6</v>
      </c>
      <c r="F13" s="17">
        <v>3</v>
      </c>
      <c r="G13" s="17">
        <v>5</v>
      </c>
      <c r="H13" s="17">
        <v>3</v>
      </c>
      <c r="I13" s="17">
        <v>5</v>
      </c>
    </row>
    <row r="14" spans="1:9" ht="11.25" customHeight="1" x14ac:dyDescent="0.2">
      <c r="A14" s="1" t="s">
        <v>7</v>
      </c>
      <c r="C14" s="14"/>
      <c r="D14" s="15"/>
      <c r="E14" s="15"/>
      <c r="F14" s="15"/>
      <c r="G14" s="15"/>
      <c r="H14" s="15"/>
      <c r="I14" s="15"/>
    </row>
    <row r="15" spans="1:9" ht="11.25" customHeight="1" x14ac:dyDescent="0.2">
      <c r="A15" s="4"/>
      <c r="B15" s="1" t="s">
        <v>8</v>
      </c>
      <c r="C15" s="14">
        <f t="shared" ref="C15:C20" si="1">SUM(D15:I15)</f>
        <v>2932</v>
      </c>
      <c r="D15" s="15">
        <v>641</v>
      </c>
      <c r="E15" s="15">
        <v>1133</v>
      </c>
      <c r="F15" s="15">
        <v>673</v>
      </c>
      <c r="G15" s="15">
        <v>323</v>
      </c>
      <c r="H15" s="15">
        <v>109</v>
      </c>
      <c r="I15" s="15">
        <v>53</v>
      </c>
    </row>
    <row r="16" spans="1:9" ht="11.25" customHeight="1" x14ac:dyDescent="0.2">
      <c r="A16" s="4"/>
      <c r="B16" s="1" t="s">
        <v>9</v>
      </c>
      <c r="C16" s="14">
        <f t="shared" si="1"/>
        <v>10918</v>
      </c>
      <c r="D16" s="15">
        <v>1493</v>
      </c>
      <c r="E16" s="15">
        <v>2512</v>
      </c>
      <c r="F16" s="15">
        <v>4335</v>
      </c>
      <c r="G16" s="15">
        <v>1779</v>
      </c>
      <c r="H16" s="15">
        <v>502</v>
      </c>
      <c r="I16" s="15">
        <v>297</v>
      </c>
    </row>
    <row r="17" spans="1:9" ht="11.25" customHeight="1" x14ac:dyDescent="0.2">
      <c r="A17" s="4"/>
      <c r="B17" s="1" t="s">
        <v>10</v>
      </c>
      <c r="C17" s="14">
        <f t="shared" si="1"/>
        <v>17337</v>
      </c>
      <c r="D17" s="15">
        <v>2095</v>
      </c>
      <c r="E17" s="15">
        <v>4402</v>
      </c>
      <c r="F17" s="15">
        <v>6614</v>
      </c>
      <c r="G17" s="15">
        <v>2953</v>
      </c>
      <c r="H17" s="15">
        <v>838</v>
      </c>
      <c r="I17" s="15">
        <v>435</v>
      </c>
    </row>
    <row r="18" spans="1:9" ht="11.25" customHeight="1" x14ac:dyDescent="0.2">
      <c r="A18" s="4"/>
      <c r="B18" s="1" t="s">
        <v>11</v>
      </c>
      <c r="C18" s="14">
        <f t="shared" si="1"/>
        <v>13904</v>
      </c>
      <c r="D18" s="15">
        <v>1059</v>
      </c>
      <c r="E18" s="15">
        <v>2487</v>
      </c>
      <c r="F18" s="15">
        <v>4429</v>
      </c>
      <c r="G18" s="15">
        <v>3434</v>
      </c>
      <c r="H18" s="15">
        <v>1471</v>
      </c>
      <c r="I18" s="15">
        <v>1024</v>
      </c>
    </row>
    <row r="19" spans="1:9" ht="11.25" customHeight="1" x14ac:dyDescent="0.2">
      <c r="A19" s="4"/>
      <c r="B19" s="1" t="s">
        <v>12</v>
      </c>
      <c r="C19" s="14">
        <f t="shared" si="1"/>
        <v>14812</v>
      </c>
      <c r="D19" s="15">
        <v>1931</v>
      </c>
      <c r="E19" s="15">
        <v>3874</v>
      </c>
      <c r="F19" s="15">
        <v>5717</v>
      </c>
      <c r="G19" s="15">
        <v>2343</v>
      </c>
      <c r="H19" s="15">
        <v>652</v>
      </c>
      <c r="I19" s="15">
        <v>295</v>
      </c>
    </row>
    <row r="20" spans="1:9" ht="11.25" customHeight="1" x14ac:dyDescent="0.2">
      <c r="A20" s="4"/>
      <c r="B20" s="1" t="s">
        <v>13</v>
      </c>
      <c r="C20" s="14">
        <f t="shared" si="1"/>
        <v>17303</v>
      </c>
      <c r="D20" s="15">
        <v>1166</v>
      </c>
      <c r="E20" s="15">
        <v>3102</v>
      </c>
      <c r="F20" s="15">
        <v>7276</v>
      </c>
      <c r="G20" s="15">
        <v>4428</v>
      </c>
      <c r="H20" s="15">
        <v>977</v>
      </c>
      <c r="I20" s="15">
        <v>354</v>
      </c>
    </row>
    <row r="21" spans="1:9" ht="11.25" customHeight="1" x14ac:dyDescent="0.2">
      <c r="A21" s="8" t="s">
        <v>16</v>
      </c>
      <c r="B21" s="8"/>
      <c r="C21" s="18">
        <f>SUM(D21:I21)</f>
        <v>77206</v>
      </c>
      <c r="D21" s="19">
        <f>SUM(D15:D20)</f>
        <v>8385</v>
      </c>
      <c r="E21" s="19">
        <f t="shared" ref="E21:I21" si="2">SUM(E15:E20)</f>
        <v>17510</v>
      </c>
      <c r="F21" s="19">
        <f t="shared" si="2"/>
        <v>29044</v>
      </c>
      <c r="G21" s="19">
        <f t="shared" si="2"/>
        <v>15260</v>
      </c>
      <c r="H21" s="19">
        <f t="shared" si="2"/>
        <v>4549</v>
      </c>
      <c r="I21" s="19">
        <f t="shared" si="2"/>
        <v>2458</v>
      </c>
    </row>
    <row r="22" spans="1:9" ht="12.75" customHeight="1" x14ac:dyDescent="0.2">
      <c r="I22" s="6" t="s">
        <v>0</v>
      </c>
    </row>
    <row r="23" spans="1:9" ht="12.75" customHeight="1" x14ac:dyDescent="0.2">
      <c r="I23" s="5" t="s">
        <v>48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showGridLines="0" zoomScaleNormal="100" workbookViewId="0"/>
  </sheetViews>
  <sheetFormatPr baseColWidth="10" defaultRowHeight="12.75" customHeight="1" x14ac:dyDescent="0.2"/>
  <cols>
    <col min="1" max="1" width="2.5703125" style="1" customWidth="1"/>
    <col min="2" max="2" width="19.85546875" style="1" customWidth="1"/>
    <col min="3" max="9" width="10.14062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2" t="s">
        <v>18</v>
      </c>
      <c r="B3" s="2"/>
    </row>
    <row r="4" spans="1:9" ht="15" x14ac:dyDescent="0.2">
      <c r="A4" s="3" t="s">
        <v>16</v>
      </c>
      <c r="B4" s="3"/>
    </row>
    <row r="5" spans="1:9" ht="11.25" customHeight="1" x14ac:dyDescent="0.2">
      <c r="I5" s="4" t="s">
        <v>14</v>
      </c>
    </row>
    <row r="6" spans="1:9" ht="11.25" customHeight="1" x14ac:dyDescent="0.2">
      <c r="A6" s="7"/>
      <c r="B6" s="7"/>
      <c r="C6" s="10"/>
      <c r="D6" s="10"/>
      <c r="E6" s="10"/>
      <c r="F6" s="10"/>
      <c r="G6" s="10"/>
      <c r="H6" s="10"/>
      <c r="I6" s="10" t="s">
        <v>1</v>
      </c>
    </row>
    <row r="7" spans="1:9" ht="11.25" customHeight="1" x14ac:dyDescent="0.2"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 t="s">
        <v>3</v>
      </c>
    </row>
    <row r="8" spans="1:9" ht="11.25" customHeight="1" x14ac:dyDescent="0.2">
      <c r="A8" s="8"/>
      <c r="B8" s="8"/>
      <c r="C8" s="11"/>
      <c r="D8" s="11"/>
      <c r="E8" s="11"/>
      <c r="F8" s="11"/>
      <c r="G8" s="11"/>
      <c r="H8" s="11"/>
      <c r="I8" s="11" t="s">
        <v>4</v>
      </c>
    </row>
    <row r="9" spans="1:9" ht="11.25" customHeight="1" x14ac:dyDescent="0.2">
      <c r="A9" s="7" t="s">
        <v>5</v>
      </c>
      <c r="B9" s="7"/>
      <c r="C9" s="12"/>
      <c r="D9" s="13"/>
      <c r="E9" s="13"/>
      <c r="F9" s="13"/>
      <c r="G9" s="13"/>
      <c r="H9" s="13"/>
      <c r="I9" s="13"/>
    </row>
    <row r="10" spans="1:9" ht="11.25" customHeight="1" x14ac:dyDescent="0.2">
      <c r="B10" s="1" t="s">
        <v>15</v>
      </c>
      <c r="C10" s="14">
        <f>SUM(D10:I10)</f>
        <v>32213</v>
      </c>
      <c r="D10" s="15">
        <v>2295</v>
      </c>
      <c r="E10" s="15">
        <v>8754</v>
      </c>
      <c r="F10" s="15">
        <v>12668</v>
      </c>
      <c r="G10" s="15">
        <v>5298</v>
      </c>
      <c r="H10" s="15">
        <v>2080</v>
      </c>
      <c r="I10" s="15">
        <v>1118</v>
      </c>
    </row>
    <row r="11" spans="1:9" ht="11.25" customHeight="1" x14ac:dyDescent="0.2">
      <c r="B11" s="1" t="s">
        <v>6</v>
      </c>
      <c r="C11" s="14">
        <f>SUM(D11:I11)</f>
        <v>28946</v>
      </c>
      <c r="D11" s="15">
        <v>4019</v>
      </c>
      <c r="E11" s="15">
        <v>5886</v>
      </c>
      <c r="F11" s="15">
        <v>12034</v>
      </c>
      <c r="G11" s="15">
        <v>5003</v>
      </c>
      <c r="H11" s="15">
        <v>1077</v>
      </c>
      <c r="I11" s="15">
        <v>927</v>
      </c>
    </row>
    <row r="12" spans="1:9" ht="11.25" customHeight="1" x14ac:dyDescent="0.2">
      <c r="B12" s="1" t="s">
        <v>22</v>
      </c>
      <c r="C12" s="14">
        <f>SUM(D12:I12)</f>
        <v>15441</v>
      </c>
      <c r="D12" s="15">
        <v>1939</v>
      </c>
      <c r="E12" s="15">
        <v>2698</v>
      </c>
      <c r="F12" s="15">
        <v>4195</v>
      </c>
      <c r="G12" s="15">
        <v>4840</v>
      </c>
      <c r="H12" s="15">
        <v>1362</v>
      </c>
      <c r="I12" s="15">
        <v>407</v>
      </c>
    </row>
    <row r="13" spans="1:9" ht="11.25" customHeight="1" x14ac:dyDescent="0.2">
      <c r="A13" s="9"/>
      <c r="B13" s="9">
        <v>2017</v>
      </c>
      <c r="C13" s="16">
        <f>SUM(D13:I13)</f>
        <v>487</v>
      </c>
      <c r="D13" s="17">
        <v>112</v>
      </c>
      <c r="E13" s="17">
        <v>121</v>
      </c>
      <c r="F13" s="17">
        <v>123</v>
      </c>
      <c r="G13" s="17">
        <v>105</v>
      </c>
      <c r="H13" s="17">
        <v>23</v>
      </c>
      <c r="I13" s="17">
        <v>3</v>
      </c>
    </row>
    <row r="14" spans="1:9" ht="11.25" customHeight="1" x14ac:dyDescent="0.2">
      <c r="A14" s="1" t="s">
        <v>7</v>
      </c>
      <c r="C14" s="14"/>
      <c r="D14" s="15"/>
      <c r="E14" s="15"/>
      <c r="F14" s="15"/>
      <c r="G14" s="15"/>
      <c r="H14" s="15"/>
      <c r="I14" s="15"/>
    </row>
    <row r="15" spans="1:9" ht="11.25" customHeight="1" x14ac:dyDescent="0.2">
      <c r="A15" s="4"/>
      <c r="B15" s="1" t="s">
        <v>8</v>
      </c>
      <c r="C15" s="14">
        <f t="shared" ref="C15:C20" si="0">SUM(D15:I15)</f>
        <v>2918</v>
      </c>
      <c r="D15" s="15">
        <v>648</v>
      </c>
      <c r="E15" s="15">
        <v>1127</v>
      </c>
      <c r="F15" s="15">
        <v>659</v>
      </c>
      <c r="G15" s="15">
        <v>321</v>
      </c>
      <c r="H15" s="15">
        <v>110</v>
      </c>
      <c r="I15" s="15">
        <v>53</v>
      </c>
    </row>
    <row r="16" spans="1:9" ht="11.25" customHeight="1" x14ac:dyDescent="0.2">
      <c r="A16" s="4"/>
      <c r="B16" s="1" t="s">
        <v>9</v>
      </c>
      <c r="C16" s="14">
        <f t="shared" si="0"/>
        <v>10900</v>
      </c>
      <c r="D16" s="15">
        <v>1492</v>
      </c>
      <c r="E16" s="15">
        <v>2504</v>
      </c>
      <c r="F16" s="15">
        <v>4333</v>
      </c>
      <c r="G16" s="15">
        <v>1775</v>
      </c>
      <c r="H16" s="15">
        <v>497</v>
      </c>
      <c r="I16" s="15">
        <v>299</v>
      </c>
    </row>
    <row r="17" spans="1:9" ht="11.25" customHeight="1" x14ac:dyDescent="0.2">
      <c r="A17" s="4"/>
      <c r="B17" s="1" t="s">
        <v>10</v>
      </c>
      <c r="C17" s="14">
        <f t="shared" si="0"/>
        <v>17323</v>
      </c>
      <c r="D17" s="15">
        <v>2097</v>
      </c>
      <c r="E17" s="15">
        <v>4386</v>
      </c>
      <c r="F17" s="15">
        <v>6618</v>
      </c>
      <c r="G17" s="15">
        <v>2949</v>
      </c>
      <c r="H17" s="15">
        <v>840</v>
      </c>
      <c r="I17" s="15">
        <v>433</v>
      </c>
    </row>
    <row r="18" spans="1:9" ht="11.25" customHeight="1" x14ac:dyDescent="0.2">
      <c r="A18" s="4"/>
      <c r="B18" s="1" t="s">
        <v>11</v>
      </c>
      <c r="C18" s="14">
        <f t="shared" si="0"/>
        <v>13898</v>
      </c>
      <c r="D18" s="15">
        <v>1052</v>
      </c>
      <c r="E18" s="15">
        <v>2487</v>
      </c>
      <c r="F18" s="15">
        <v>4431</v>
      </c>
      <c r="G18" s="15">
        <v>3436</v>
      </c>
      <c r="H18" s="15">
        <v>1470</v>
      </c>
      <c r="I18" s="15">
        <v>1022</v>
      </c>
    </row>
    <row r="19" spans="1:9" ht="11.25" customHeight="1" x14ac:dyDescent="0.2">
      <c r="A19" s="4"/>
      <c r="B19" s="1" t="s">
        <v>12</v>
      </c>
      <c r="C19" s="14">
        <f t="shared" si="0"/>
        <v>14806</v>
      </c>
      <c r="D19" s="15">
        <v>1929</v>
      </c>
      <c r="E19" s="15">
        <v>3872</v>
      </c>
      <c r="F19" s="15">
        <v>5716</v>
      </c>
      <c r="G19" s="15">
        <v>2343</v>
      </c>
      <c r="H19" s="15">
        <v>650</v>
      </c>
      <c r="I19" s="15">
        <v>296</v>
      </c>
    </row>
    <row r="20" spans="1:9" ht="11.25" customHeight="1" x14ac:dyDescent="0.2">
      <c r="A20" s="4"/>
      <c r="B20" s="1" t="s">
        <v>13</v>
      </c>
      <c r="C20" s="14">
        <f t="shared" si="0"/>
        <v>17242</v>
      </c>
      <c r="D20" s="15">
        <v>1147</v>
      </c>
      <c r="E20" s="15">
        <v>3083</v>
      </c>
      <c r="F20" s="15">
        <v>7263</v>
      </c>
      <c r="G20" s="15">
        <v>4422</v>
      </c>
      <c r="H20" s="15">
        <v>975</v>
      </c>
      <c r="I20" s="15">
        <v>352</v>
      </c>
    </row>
    <row r="21" spans="1:9" ht="11.25" customHeight="1" x14ac:dyDescent="0.2">
      <c r="A21" s="8" t="s">
        <v>16</v>
      </c>
      <c r="B21" s="8"/>
      <c r="C21" s="18">
        <f>SUM(C15:C20)</f>
        <v>77087</v>
      </c>
      <c r="D21" s="19">
        <f t="shared" ref="D21:I21" si="1">SUM(D15:D20)</f>
        <v>8365</v>
      </c>
      <c r="E21" s="19">
        <f t="shared" si="1"/>
        <v>17459</v>
      </c>
      <c r="F21" s="19">
        <f t="shared" si="1"/>
        <v>29020</v>
      </c>
      <c r="G21" s="19">
        <f t="shared" si="1"/>
        <v>15246</v>
      </c>
      <c r="H21" s="19">
        <f t="shared" si="1"/>
        <v>4542</v>
      </c>
      <c r="I21" s="19">
        <f t="shared" si="1"/>
        <v>2455</v>
      </c>
    </row>
    <row r="22" spans="1:9" ht="12.75" customHeight="1" x14ac:dyDescent="0.2">
      <c r="I22" s="6" t="s">
        <v>0</v>
      </c>
    </row>
    <row r="23" spans="1:9" ht="12.75" customHeight="1" x14ac:dyDescent="0.2">
      <c r="I23" s="5" t="s">
        <v>48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ignoredErrors>
    <ignoredError sqref="C14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showGridLines="0" zoomScaleNormal="100" workbookViewId="0"/>
  </sheetViews>
  <sheetFormatPr baseColWidth="10" defaultRowHeight="12.75" customHeight="1" x14ac:dyDescent="0.2"/>
  <cols>
    <col min="1" max="1" width="2.5703125" style="1" customWidth="1"/>
    <col min="2" max="2" width="19.85546875" style="1" customWidth="1"/>
    <col min="3" max="9" width="10.14062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2" t="s">
        <v>36</v>
      </c>
      <c r="B3" s="2"/>
    </row>
    <row r="4" spans="1:9" ht="15" x14ac:dyDescent="0.2">
      <c r="A4" s="3" t="s">
        <v>16</v>
      </c>
      <c r="B4" s="3"/>
    </row>
    <row r="5" spans="1:9" ht="11.25" customHeight="1" x14ac:dyDescent="0.2">
      <c r="I5" s="4" t="s">
        <v>14</v>
      </c>
    </row>
    <row r="6" spans="1:9" ht="11.25" customHeight="1" x14ac:dyDescent="0.2">
      <c r="A6" s="7"/>
      <c r="B6" s="7"/>
      <c r="C6" s="10"/>
      <c r="D6" s="10"/>
      <c r="E6" s="10"/>
      <c r="F6" s="10"/>
      <c r="G6" s="10"/>
      <c r="H6" s="10"/>
      <c r="I6" s="10" t="s">
        <v>1</v>
      </c>
    </row>
    <row r="7" spans="1:9" ht="11.25" customHeight="1" x14ac:dyDescent="0.2"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 t="s">
        <v>3</v>
      </c>
    </row>
    <row r="8" spans="1:9" ht="11.25" customHeight="1" x14ac:dyDescent="0.2">
      <c r="A8" s="8"/>
      <c r="B8" s="8"/>
      <c r="C8" s="11"/>
      <c r="D8" s="11"/>
      <c r="E8" s="11"/>
      <c r="F8" s="11"/>
      <c r="G8" s="11"/>
      <c r="H8" s="11"/>
      <c r="I8" s="11" t="s">
        <v>4</v>
      </c>
    </row>
    <row r="9" spans="1:9" ht="11.25" customHeight="1" x14ac:dyDescent="0.2">
      <c r="A9" s="7" t="s">
        <v>5</v>
      </c>
      <c r="B9" s="7"/>
      <c r="C9" s="12"/>
      <c r="D9" s="13"/>
      <c r="E9" s="13"/>
      <c r="F9" s="13"/>
      <c r="G9" s="13"/>
      <c r="H9" s="13"/>
      <c r="I9" s="13"/>
    </row>
    <row r="10" spans="1:9" ht="11.25" customHeight="1" x14ac:dyDescent="0.2">
      <c r="B10" s="1" t="s">
        <v>15</v>
      </c>
      <c r="C10" s="14">
        <f>SUM(D10:I10)</f>
        <v>32196</v>
      </c>
      <c r="D10" s="15">
        <v>2291</v>
      </c>
      <c r="E10" s="15">
        <v>8759</v>
      </c>
      <c r="F10" s="15">
        <v>12660</v>
      </c>
      <c r="G10" s="15">
        <v>5308</v>
      </c>
      <c r="H10" s="15">
        <v>2069</v>
      </c>
      <c r="I10" s="15">
        <v>1109</v>
      </c>
    </row>
    <row r="11" spans="1:9" ht="11.25" customHeight="1" x14ac:dyDescent="0.2">
      <c r="B11" s="1" t="s">
        <v>6</v>
      </c>
      <c r="C11" s="14">
        <f>SUM(D11:I11)</f>
        <v>28919</v>
      </c>
      <c r="D11" s="15">
        <v>3996</v>
      </c>
      <c r="E11" s="15">
        <v>5861</v>
      </c>
      <c r="F11" s="15">
        <v>12080</v>
      </c>
      <c r="G11" s="15">
        <v>4976</v>
      </c>
      <c r="H11" s="15">
        <v>1078</v>
      </c>
      <c r="I11" s="15">
        <v>928</v>
      </c>
    </row>
    <row r="12" spans="1:9" ht="11.25" customHeight="1" x14ac:dyDescent="0.2">
      <c r="B12" s="1" t="s">
        <v>34</v>
      </c>
      <c r="C12" s="14">
        <f>SUM(D12:I12)</f>
        <v>15271</v>
      </c>
      <c r="D12" s="15">
        <v>1938</v>
      </c>
      <c r="E12" s="15">
        <v>2670</v>
      </c>
      <c r="F12" s="15">
        <v>4130</v>
      </c>
      <c r="G12" s="15">
        <v>4786</v>
      </c>
      <c r="H12" s="15">
        <v>1342</v>
      </c>
      <c r="I12" s="15">
        <v>405</v>
      </c>
    </row>
    <row r="13" spans="1:9" ht="11.25" customHeight="1" x14ac:dyDescent="0.2">
      <c r="A13" s="9"/>
      <c r="B13" s="9">
        <v>2016</v>
      </c>
      <c r="C13" s="16">
        <f>SUM(D13:I13)</f>
        <v>163</v>
      </c>
      <c r="D13" s="17">
        <v>0</v>
      </c>
      <c r="E13" s="17">
        <v>25</v>
      </c>
      <c r="F13" s="17">
        <v>64</v>
      </c>
      <c r="G13" s="17">
        <v>52</v>
      </c>
      <c r="H13" s="17">
        <v>20</v>
      </c>
      <c r="I13" s="17">
        <v>2</v>
      </c>
    </row>
    <row r="14" spans="1:9" ht="11.25" customHeight="1" x14ac:dyDescent="0.2">
      <c r="A14" s="1" t="s">
        <v>7</v>
      </c>
      <c r="C14" s="14"/>
      <c r="D14" s="15"/>
      <c r="E14" s="15"/>
      <c r="F14" s="15"/>
      <c r="G14" s="15"/>
      <c r="H14" s="15"/>
      <c r="I14" s="15"/>
    </row>
    <row r="15" spans="1:9" ht="11.25" customHeight="1" x14ac:dyDescent="0.2">
      <c r="A15" s="4"/>
      <c r="B15" s="1" t="s">
        <v>8</v>
      </c>
      <c r="C15" s="14">
        <f t="shared" ref="C15:C20" si="0">SUM(D15:I15)</f>
        <v>2904</v>
      </c>
      <c r="D15" s="15">
        <v>631</v>
      </c>
      <c r="E15" s="15">
        <v>1128</v>
      </c>
      <c r="F15" s="15">
        <v>658</v>
      </c>
      <c r="G15" s="15">
        <v>322</v>
      </c>
      <c r="H15" s="15">
        <v>111</v>
      </c>
      <c r="I15" s="15">
        <v>54</v>
      </c>
    </row>
    <row r="16" spans="1:9" ht="11.25" customHeight="1" x14ac:dyDescent="0.2">
      <c r="A16" s="4"/>
      <c r="B16" s="1" t="s">
        <v>9</v>
      </c>
      <c r="C16" s="14">
        <f t="shared" si="0"/>
        <v>10886</v>
      </c>
      <c r="D16" s="15">
        <v>1493</v>
      </c>
      <c r="E16" s="15">
        <v>2502</v>
      </c>
      <c r="F16" s="15">
        <v>4324</v>
      </c>
      <c r="G16" s="15">
        <v>1774</v>
      </c>
      <c r="H16" s="15">
        <v>496</v>
      </c>
      <c r="I16" s="15">
        <v>297</v>
      </c>
    </row>
    <row r="17" spans="1:9" ht="11.25" customHeight="1" x14ac:dyDescent="0.2">
      <c r="A17" s="4"/>
      <c r="B17" s="1" t="s">
        <v>10</v>
      </c>
      <c r="C17" s="14">
        <f t="shared" si="0"/>
        <v>17236</v>
      </c>
      <c r="D17" s="15">
        <v>2094</v>
      </c>
      <c r="E17" s="15">
        <v>4368</v>
      </c>
      <c r="F17" s="15">
        <v>6588</v>
      </c>
      <c r="G17" s="15">
        <v>2913</v>
      </c>
      <c r="H17" s="15">
        <v>839</v>
      </c>
      <c r="I17" s="15">
        <v>434</v>
      </c>
    </row>
    <row r="18" spans="1:9" ht="11.25" customHeight="1" x14ac:dyDescent="0.2">
      <c r="A18" s="4"/>
      <c r="B18" s="1" t="s">
        <v>11</v>
      </c>
      <c r="C18" s="14">
        <f t="shared" si="0"/>
        <v>13892</v>
      </c>
      <c r="D18" s="15">
        <v>1051</v>
      </c>
      <c r="E18" s="15">
        <v>2486</v>
      </c>
      <c r="F18" s="15">
        <v>4430</v>
      </c>
      <c r="G18" s="15">
        <v>3440</v>
      </c>
      <c r="H18" s="15">
        <v>1465</v>
      </c>
      <c r="I18" s="15">
        <v>1020</v>
      </c>
    </row>
    <row r="19" spans="1:9" ht="11.25" customHeight="1" x14ac:dyDescent="0.2">
      <c r="A19" s="4"/>
      <c r="B19" s="1" t="s">
        <v>12</v>
      </c>
      <c r="C19" s="14">
        <f t="shared" si="0"/>
        <v>14787</v>
      </c>
      <c r="D19" s="15">
        <v>1921</v>
      </c>
      <c r="E19" s="15">
        <v>3872</v>
      </c>
      <c r="F19" s="15">
        <v>5715</v>
      </c>
      <c r="G19" s="15">
        <v>2338</v>
      </c>
      <c r="H19" s="15">
        <v>648</v>
      </c>
      <c r="I19" s="15">
        <v>293</v>
      </c>
    </row>
    <row r="20" spans="1:9" ht="11.25" customHeight="1" x14ac:dyDescent="0.2">
      <c r="A20" s="4"/>
      <c r="B20" s="1" t="s">
        <v>13</v>
      </c>
      <c r="C20" s="14">
        <f t="shared" si="0"/>
        <v>16844</v>
      </c>
      <c r="D20" s="15">
        <v>1035</v>
      </c>
      <c r="E20" s="15">
        <v>2959</v>
      </c>
      <c r="F20" s="15">
        <v>7219</v>
      </c>
      <c r="G20" s="15">
        <v>4335</v>
      </c>
      <c r="H20" s="15">
        <v>950</v>
      </c>
      <c r="I20" s="15">
        <v>346</v>
      </c>
    </row>
    <row r="21" spans="1:9" ht="11.25" customHeight="1" x14ac:dyDescent="0.2">
      <c r="A21" s="8" t="s">
        <v>16</v>
      </c>
      <c r="B21" s="8"/>
      <c r="C21" s="18">
        <f>SUM(C15:C20)</f>
        <v>76549</v>
      </c>
      <c r="D21" s="19">
        <f t="shared" ref="D21:I21" si="1">SUM(D15:D20)</f>
        <v>8225</v>
      </c>
      <c r="E21" s="19">
        <f t="shared" si="1"/>
        <v>17315</v>
      </c>
      <c r="F21" s="19">
        <f t="shared" si="1"/>
        <v>28934</v>
      </c>
      <c r="G21" s="19">
        <f t="shared" si="1"/>
        <v>15122</v>
      </c>
      <c r="H21" s="19">
        <f t="shared" si="1"/>
        <v>4509</v>
      </c>
      <c r="I21" s="19">
        <f t="shared" si="1"/>
        <v>2444</v>
      </c>
    </row>
    <row r="22" spans="1:9" ht="12.75" customHeight="1" x14ac:dyDescent="0.2">
      <c r="I22" s="6" t="s">
        <v>0</v>
      </c>
    </row>
    <row r="23" spans="1:9" ht="12.75" customHeight="1" x14ac:dyDescent="0.2">
      <c r="I23" s="5" t="s">
        <v>48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'2010'!Drucktitel</vt:lpstr>
      <vt:lpstr>'2011'!Drucktitel</vt:lpstr>
      <vt:lpstr>'2012'!Drucktitel</vt:lpstr>
      <vt:lpstr>'2013'!Drucktitel</vt:lpstr>
      <vt:lpstr>'2014'!Drucktitel</vt:lpstr>
      <vt:lpstr>'2015'!Drucktitel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  <vt:lpstr>'2024'!Drucktitel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2021-09-27T09:38:34Z</cp:lastPrinted>
  <dcterms:created xsi:type="dcterms:W3CDTF">2016-05-12T14:34:59Z</dcterms:created>
  <dcterms:modified xsi:type="dcterms:W3CDTF">2025-02-14T09:51:31Z</dcterms:modified>
</cp:coreProperties>
</file>