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C1914EAC-0C8D-492A-A1F6-B57AFDE18997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2" l="1"/>
  <c r="F24" i="42"/>
  <c r="E24" i="42"/>
  <c r="C24" i="42"/>
  <c r="G23" i="42"/>
  <c r="F23" i="42"/>
  <c r="E23" i="42"/>
  <c r="C23" i="42"/>
  <c r="F24" i="39"/>
  <c r="G24" i="39"/>
  <c r="E24" i="39"/>
  <c r="C24" i="39"/>
  <c r="C24" i="38"/>
  <c r="C23" i="38"/>
  <c r="G22" i="42"/>
  <c r="F22" i="42"/>
  <c r="E22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<sst xmlns="http://schemas.openxmlformats.org/spreadsheetml/2006/main" count="125" uniqueCount="33">
  <si>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</si>
  <si>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</si>
  <si>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</si>
  <si>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</si>
  <si>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</si>
  <si>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</si>
  <si>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</si>
  <si>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</si>
  <si>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</si>
  <si>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</si>
  <si>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</si>
  <si>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</si>
  <si>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</si>
  <si>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</si>
  <si>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</si>
  <si>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</si>
  <si>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</si>
  <si>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</si>
  <si>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</si>
  <si>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</si>
  <si>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</si>
  <si>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</si>
  <si>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</si>
  <si>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</si>
  <si>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</si>
  <si>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</si>
  <si>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</si>
  <si>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</si>
  <si>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</si>
  <si>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</si>
  <si>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Konkurseröffnungen 2025</t>
  </si>
  <si>
    <t>Total (Januar bis Februar)</t>
  </si>
  <si>
    <t>Datenquelle: Konkursamt Bern-Mittelland, Dienststelle Mittelland (Datenstand: 3.3.2025)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</si>
</sst>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30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>
        <f>IF(SUM(E10:G10)=0,"",SUM(E10:G10))</f>
        <v>29</v>
      </c>
      <c r="D10" s="19"/>
      <c r="E10" s="19">
        <v>7</v>
      </c>
      <c r="F10" s="19">
        <v>0</v>
      </c>
      <c r="G10" s="19">
        <v>22</v>
      </c>
    </row>
    <row r="11" spans="1:7" x14ac:dyDescent="0.2">
      <c r="A11" s="16" t="s">
        <v>8</v>
      </c>
      <c r="C11" s="22" t="str">
        <f>IF(SUM(E11:G11)=0,"",SUM(E11:G11))</f>
        <v/>
      </c>
      <c r="D11" s="19"/>
      <c r="E11" s="19"/>
      <c r="F11" s="19"/>
      <c r="G11" s="19"/>
    </row>
    <row r="12" spans="1:7" x14ac:dyDescent="0.2">
      <c r="A12" s="16" t="s">
        <v>9</v>
      </c>
      <c r="C12" s="22" t="str">
        <f>IF(SUM(E12:G12)=0,"",SUM(E12:G12))</f>
        <v/>
      </c>
      <c r="D12" s="19"/>
      <c r="E12" s="19"/>
      <c r="F12" s="19"/>
      <c r="G12" s="19"/>
    </row>
    <row r="13" spans="1:7" x14ac:dyDescent="0.2">
      <c r="A13" s="16" t="s">
        <v>0</v>
      </c>
      <c r="C13" s="22" t="str">
        <f t="shared" ref="C13:C20" si="0">IF(SUM(E13:G13)=0,"",SUM(E13:G13))</f>
        <v/>
      </c>
      <c r="D13" s="19"/>
      <c r="E13" s="19"/>
      <c r="F13" s="19"/>
      <c r="G13" s="19"/>
    </row>
    <row r="14" spans="1:7" x14ac:dyDescent="0.2">
      <c r="A14" s="16" t="s">
        <v>10</v>
      </c>
      <c r="C14" s="22" t="str">
        <f t="shared" si="0"/>
        <v/>
      </c>
      <c r="D14" s="19"/>
      <c r="E14" s="19"/>
      <c r="F14" s="19"/>
      <c r="G14" s="19"/>
    </row>
    <row r="15" spans="1:7" x14ac:dyDescent="0.2">
      <c r="A15" s="16" t="s">
        <v>11</v>
      </c>
      <c r="C15" s="22" t="str">
        <f t="shared" si="0"/>
        <v/>
      </c>
      <c r="D15" s="19"/>
      <c r="E15" s="19"/>
      <c r="F15" s="19"/>
      <c r="G15" s="19"/>
    </row>
    <row r="16" spans="1:7" x14ac:dyDescent="0.2">
      <c r="A16" s="16" t="s">
        <v>12</v>
      </c>
      <c r="C16" s="22" t="str">
        <f t="shared" si="0"/>
        <v/>
      </c>
      <c r="D16" s="19"/>
      <c r="E16" s="19"/>
      <c r="F16" s="19"/>
      <c r="G16" s="19"/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31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56</v>
      </c>
      <c r="D22" s="19"/>
      <c r="E22" s="19">
        <f>SUM(E9:E20)</f>
        <v>17</v>
      </c>
      <c r="F22" s="19">
        <f t="shared" ref="F22:G22" si="1">SUM(F9:F20)</f>
        <v>1</v>
      </c>
      <c r="G22" s="19">
        <f t="shared" si="1"/>
        <v>38</v>
      </c>
    </row>
    <row r="23" spans="1:7" ht="15" customHeight="1" x14ac:dyDescent="0.2">
      <c r="B23" s="4">
        <v>2024</v>
      </c>
      <c r="C23" s="22">
        <f>'2024'!C9+'2024'!C10</f>
        <v>69</v>
      </c>
      <c r="D23" s="19"/>
      <c r="E23" s="19">
        <f>'2024'!E9+'2024'!E10</f>
        <v>29</v>
      </c>
      <c r="F23" s="19">
        <f>'2024'!F9+'2024'!F10</f>
        <v>3</v>
      </c>
      <c r="G23" s="19">
        <f>'2024'!G9+'2024'!G10</f>
        <v>37</v>
      </c>
    </row>
    <row r="24" spans="1:7" ht="11.25" customHeight="1" x14ac:dyDescent="0.2">
      <c r="A24" s="12"/>
      <c r="B24" s="12">
        <v>2023</v>
      </c>
      <c r="C24" s="23">
        <f>'2023'!C9+'2023'!C10</f>
        <v>73</v>
      </c>
      <c r="D24" s="21"/>
      <c r="E24" s="21">
        <f>'2023'!E9+'2023'!E10</f>
        <v>17</v>
      </c>
      <c r="F24" s="21">
        <f>'2023'!F9+'2023'!F10</f>
        <v>5</v>
      </c>
      <c r="G24" s="21">
        <f>'2023'!G9+'2023'!G10</f>
        <v>51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32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2025-03-04T07:44:47Z</dcterms:modified>
</cp:coreProperties>
</file>