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O:\6_Statistik\2_Grundlagen_themenübergreifende-Bereiche\2_Publikationen\6_Internet\06\Aktuell\"/>
    </mc:Choice>
  </mc:AlternateContent>
  <xr:revisionPtr revIDLastSave="0" documentId="13_ncr:1_{B8DDD6ED-D4FD-4069-8E1D-22F2E09BFA18}" xr6:coauthVersionLast="47" xr6:coauthVersionMax="47" xr10:uidLastSave="{00000000-0000-0000-0000-000000000000}"/>
  <bookViews>
    <workbookView xWindow="-120" yWindow="-120" windowWidth="29040" windowHeight="15720" tabRatio="904" xr2:uid="{00000000-000D-0000-FFFF-FFFF00000000}"/>
  </bookViews>
  <sheets>
    <sheet name="2025" sheetId="42" r:id="rId1"/>
    <sheet name="2024" sheetId="41" r:id="rId2"/>
    <sheet name="2023" sheetId="40" r:id="rId3"/>
    <sheet name="2022" sheetId="39" r:id="rId4"/>
    <sheet name="2021" sheetId="38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4" i="39" l="1"/>
  <c r="G24" i="39"/>
  <c r="E24" i="39"/>
  <c r="C24" i="39"/>
  <c r="C24" i="38"/>
  <c r="C23" i="38"/>
  <c r="F24" i="42"/>
  <c r="G24" i="42"/>
  <c r="E24" i="42"/>
  <c r="F23" i="42"/>
  <c r="G23" i="42"/>
  <c r="E23" i="42"/>
  <c r="C24" i="42"/>
  <c r="C23" i="42"/>
  <c r="G22" i="42"/>
  <c r="F22" i="42"/>
  <c r="E22" i="42"/>
  <c r="C20" i="42"/>
  <c r="C19" i="42"/>
  <c r="C18" i="42"/>
  <c r="C17" i="42"/>
  <c r="C16" i="42"/>
  <c r="C15" i="42"/>
  <c r="C14" i="42"/>
  <c r="C13" i="42"/>
  <c r="C12" i="42"/>
  <c r="C11" i="42"/>
  <c r="C10" i="42"/>
  <c r="C9" i="42"/>
  <c r="F24" i="41"/>
  <c r="G24" i="41"/>
  <c r="E24" i="41"/>
  <c r="C24" i="41"/>
  <c r="F23" i="41"/>
  <c r="G23" i="41"/>
  <c r="E23" i="41"/>
  <c r="C23" i="41"/>
  <c r="F22" i="41"/>
  <c r="G22" i="41"/>
  <c r="E22" i="41"/>
  <c r="C22" i="41"/>
  <c r="F23" i="40"/>
  <c r="G23" i="40"/>
  <c r="E23" i="40"/>
  <c r="C23" i="40"/>
  <c r="F24" i="40"/>
  <c r="G24" i="40"/>
  <c r="E24" i="40"/>
  <c r="C24" i="40"/>
  <c r="F22" i="40"/>
  <c r="G22" i="40"/>
  <c r="E22" i="40"/>
  <c r="C22" i="40"/>
  <c r="F23" i="39"/>
  <c r="G23" i="39"/>
  <c r="E23" i="39"/>
  <c r="C23" i="39"/>
  <c r="F22" i="38"/>
  <c r="G22" i="38"/>
  <c r="E22" i="38"/>
  <c r="C22" i="38"/>
  <c r="F22" i="39"/>
  <c r="G22" i="39"/>
  <c r="E22" i="39"/>
  <c r="C22" i="39"/>
  <c r="C18" i="41"/>
  <c r="C17" i="41"/>
  <c r="C16" i="41"/>
  <c r="C20" i="41"/>
  <c r="C19" i="41"/>
  <c r="C15" i="41"/>
  <c r="C14" i="41"/>
  <c r="C13" i="41"/>
  <c r="C12" i="41"/>
  <c r="C11" i="41"/>
  <c r="C10" i="41"/>
  <c r="C9" i="41"/>
  <c r="C20" i="40"/>
  <c r="C19" i="40"/>
  <c r="C18" i="40"/>
  <c r="C17" i="40"/>
  <c r="C16" i="40"/>
  <c r="C15" i="40"/>
  <c r="C14" i="40"/>
  <c r="C13" i="40"/>
  <c r="C12" i="40"/>
  <c r="C11" i="40"/>
  <c r="C10" i="40"/>
  <c r="C9" i="40"/>
  <c r="C18" i="39"/>
  <c r="C14" i="39"/>
  <c r="C12" i="39"/>
  <c r="C10" i="39"/>
  <c r="C20" i="39"/>
  <c r="C19" i="39"/>
  <c r="C17" i="39"/>
  <c r="C16" i="39"/>
  <c r="C15" i="39"/>
  <c r="C13" i="39"/>
  <c r="C11" i="39"/>
  <c r="C9" i="39"/>
  <c r="C18" i="38"/>
  <c r="C22" i="42" l="1"/>
  <c r="C17" i="38"/>
  <c r="C15" i="38" l="1"/>
  <c r="C20" i="38" l="1"/>
  <c r="C19" i="38"/>
  <c r="C16" i="38"/>
  <c r="C14" i="38"/>
  <c r="C13" i="38"/>
  <c r="C12" i="38"/>
  <c r="C11" i="38"/>
  <c r="C10" i="38"/>
  <c r="C9" i="38"/>
</calcChain>
</file>

<file path=xl/sharedStrings.xml><?xml version="1.0" encoding="utf-8"?>
<sst xmlns="http://schemas.openxmlformats.org/spreadsheetml/2006/main" count="125" uniqueCount="33">
  <si>
    <t>Mai</t>
  </si>
  <si>
    <t>Statistik Stadt Bern</t>
  </si>
  <si>
    <t>Stadt Bern</t>
  </si>
  <si>
    <t>Konkurseröffnungen 2021</t>
  </si>
  <si>
    <t>Privatkonkurse</t>
  </si>
  <si>
    <t>ausgeschlagene
Verlassenschaften</t>
  </si>
  <si>
    <t>Januar</t>
  </si>
  <si>
    <t>Februar</t>
  </si>
  <si>
    <t>März</t>
  </si>
  <si>
    <t>April</t>
  </si>
  <si>
    <t>Juni</t>
  </si>
  <si>
    <t>Juli</t>
  </si>
  <si>
    <t>August</t>
  </si>
  <si>
    <t>September</t>
  </si>
  <si>
    <t>Oktober</t>
  </si>
  <si>
    <t>November</t>
  </si>
  <si>
    <t>Dezember</t>
  </si>
  <si>
    <t>Total</t>
  </si>
  <si>
    <t>nach Art</t>
  </si>
  <si>
    <t>Konkurseröffnungen</t>
  </si>
  <si>
    <r>
      <t>Firmenkonkurse</t>
    </r>
    <r>
      <rPr>
        <i/>
        <vertAlign val="superscript"/>
        <sz val="8"/>
        <color theme="1"/>
        <rFont val="Arial"/>
        <family val="2"/>
      </rPr>
      <t>1</t>
    </r>
  </si>
  <si>
    <r>
      <rPr>
        <i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 inkl. 731b-Verfahren</t>
    </r>
  </si>
  <si>
    <t>Datenquelle: Konkursamt Bern-Mittelland, Dienststelle Mittelland (Datenstand: 4.1.2022)</t>
  </si>
  <si>
    <t>T 06.02.510i</t>
  </si>
  <si>
    <t>Konkurseröffnungen 2022</t>
  </si>
  <si>
    <t>Datenquelle: Konkursamt Bern-Mittelland, Dienststelle Mittelland (Datenstand: 4.1.2023)</t>
  </si>
  <si>
    <t>Konkurseröffnungen 2023</t>
  </si>
  <si>
    <t>Datenquelle: Konkursamt Bern-Mittelland, Dienststelle Mittelland (Datenstand: 3.1.2024)</t>
  </si>
  <si>
    <t>Konkurseröffnungen 2024</t>
  </si>
  <si>
    <t>Datenquelle: Konkursamt Bern-Mittelland, Dienststelle Mittelland (Datenstand: 6.1.2025)</t>
  </si>
  <si>
    <t>Total (Januar)</t>
  </si>
  <si>
    <t>Konkurseröffnungen 2025</t>
  </si>
  <si>
    <t>Datenquelle: Konkursamt Bern-Mittelland, Dienststelle Mittelland (Datenstand: 3.2.2025)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</si>
</sst>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0;\–\ ##0;\–"/>
  </numFmts>
  <fonts count="10" x14ac:knownFonts="1">
    <font>
      <sz val="10"/>
      <color theme="1"/>
      <name val="Arial"/>
      <family val="2"/>
    </font>
    <font>
      <sz val="8"/>
      <color theme="1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  <font>
      <b/>
      <sz val="8"/>
      <color theme="1"/>
      <name val="Arial"/>
      <family val="2"/>
    </font>
    <font>
      <b/>
      <sz val="12"/>
      <color rgb="FFFF0000"/>
      <name val="Arial"/>
      <family val="2"/>
    </font>
    <font>
      <i/>
      <sz val="8"/>
      <color theme="1"/>
      <name val="Arial"/>
      <family val="2"/>
    </font>
    <font>
      <sz val="8"/>
      <name val="Arial"/>
      <family val="2"/>
    </font>
    <font>
      <i/>
      <sz val="6"/>
      <name val="Arial"/>
      <family val="2"/>
    </font>
    <font>
      <i/>
      <vertAlign val="superscript"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3">
    <xf numFmtId="0" fontId="0" fillId="0" borderId="0"/>
    <xf numFmtId="0" fontId="3" fillId="0" borderId="0"/>
    <xf numFmtId="9" fontId="3" fillId="0" borderId="0" applyFont="0" applyFill="0" applyBorder="0" applyAlignment="0" applyProtection="0"/>
  </cellStyleXfs>
  <cellXfs count="34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vertical="top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0" applyFont="1"/>
    <xf numFmtId="0" fontId="1" fillId="0" borderId="2" xfId="0" applyFont="1" applyBorder="1" applyAlignment="1">
      <alignment horizontal="left"/>
    </xf>
    <xf numFmtId="0" fontId="1" fillId="0" borderId="2" xfId="0" applyFont="1" applyBorder="1"/>
    <xf numFmtId="0" fontId="1" fillId="0" borderId="2" xfId="0" applyFont="1" applyBorder="1" applyAlignment="1">
      <alignment horizontal="right" vertical="top"/>
    </xf>
    <xf numFmtId="0" fontId="8" fillId="0" borderId="0" xfId="0" applyFont="1" applyAlignment="1">
      <alignment horizontal="right" vertical="top"/>
    </xf>
    <xf numFmtId="0" fontId="1" fillId="0" borderId="1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1" fillId="0" borderId="2" xfId="0" applyFont="1" applyBorder="1" applyAlignment="1">
      <alignment horizontal="right" vertical="top" wrapText="1"/>
    </xf>
    <xf numFmtId="16" fontId="1" fillId="0" borderId="0" xfId="0" applyNumberFormat="1" applyFont="1" applyAlignment="1">
      <alignment horizontal="left"/>
    </xf>
    <xf numFmtId="0" fontId="1" fillId="0" borderId="4" xfId="0" applyFont="1" applyBorder="1" applyAlignment="1">
      <alignment horizontal="left" vertical="top"/>
    </xf>
    <xf numFmtId="0" fontId="1" fillId="0" borderId="4" xfId="0" applyFont="1" applyBorder="1" applyAlignment="1">
      <alignment horizontal="right" vertical="top"/>
    </xf>
    <xf numFmtId="164" fontId="1" fillId="0" borderId="0" xfId="0" applyNumberFormat="1" applyFont="1"/>
    <xf numFmtId="164" fontId="1" fillId="0" borderId="2" xfId="0" applyNumberFormat="1" applyFont="1" applyBorder="1"/>
    <xf numFmtId="164" fontId="1" fillId="0" borderId="1" xfId="0" applyNumberFormat="1" applyFont="1" applyBorder="1"/>
    <xf numFmtId="164" fontId="1" fillId="2" borderId="0" xfId="0" applyNumberFormat="1" applyFont="1" applyFill="1"/>
    <xf numFmtId="164" fontId="1" fillId="2" borderId="1" xfId="0" applyNumberFormat="1" applyFont="1" applyFill="1" applyBorder="1"/>
    <xf numFmtId="0" fontId="6" fillId="0" borderId="2" xfId="0" applyFont="1" applyBorder="1" applyAlignment="1">
      <alignment horizontal="left"/>
    </xf>
    <xf numFmtId="0" fontId="1" fillId="0" borderId="0" xfId="0" applyFont="1" applyAlignment="1">
      <alignment horizontal="left" vertical="top"/>
    </xf>
    <xf numFmtId="0" fontId="7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0" fontId="1" fillId="0" borderId="3" xfId="0" applyFont="1" applyBorder="1" applyAlignment="1">
      <alignment horizontal="right"/>
    </xf>
    <xf numFmtId="0" fontId="0" fillId="0" borderId="3" xfId="0" applyBorder="1" applyAlignment="1">
      <alignment horizontal="right"/>
    </xf>
    <xf numFmtId="0" fontId="1" fillId="0" borderId="2" xfId="0" applyFont="1" applyBorder="1" applyAlignment="1">
      <alignment horizontal="right" vertical="top" wrapText="1"/>
    </xf>
    <xf numFmtId="0" fontId="0" fillId="0" borderId="4" xfId="0" applyBorder="1" applyAlignment="1">
      <alignment horizontal="right" vertical="top"/>
    </xf>
    <xf numFmtId="0" fontId="1" fillId="0" borderId="3" xfId="0" applyFont="1" applyBorder="1" applyAlignment="1">
      <alignment horizontal="right" vertical="top" wrapText="1"/>
    </xf>
    <xf numFmtId="0" fontId="0" fillId="0" borderId="3" xfId="0" applyBorder="1" applyAlignment="1">
      <alignment horizontal="right" vertical="top"/>
    </xf>
  </cellXfs>
  <cellStyles count="3">
    <cellStyle name="Prozent 2" xfId="2" xr:uid="{00000000-0005-0000-0000-000000000000}"/>
    <cellStyle name="Standard" xfId="0" builtinId="0"/>
    <cellStyle name="Standard 2" xfId="1" xr:uid="{00000000-0005-0000-0000-000002000000}"/>
  </cellStyles>
  <dxfs count="0"/>
  <tableStyles count="0" defaultTableStyle="TableStyleMedium2" defaultPivotStyle="PivotStyleLight16"/>
  <colors>
    <mruColors>
      <color rgb="FFFCD5B4"/>
      <color rgb="FFDD052B"/>
      <color rgb="FFFF8C5F"/>
      <color rgb="FF00FF00"/>
      <color rgb="FFFF8B8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646050</xdr:colOff>
      <xdr:row>1</xdr:row>
      <xdr:rowOff>86475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5168E1B3-195F-48DD-99C3-CD1BBB19A04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037200" cy="11628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646050</xdr:colOff>
      <xdr:row>1</xdr:row>
      <xdr:rowOff>86475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BAAEC196-7641-4644-8407-771065FB28D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037200" cy="11628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646050</xdr:colOff>
      <xdr:row>1</xdr:row>
      <xdr:rowOff>86475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7CA42BD3-C188-4080-A1DD-9FF4F54E402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037200" cy="11628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646050</xdr:colOff>
      <xdr:row>1</xdr:row>
      <xdr:rowOff>86475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5F4E48D2-6E78-4691-BA8A-3717A209334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037200" cy="11628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646050</xdr:colOff>
      <xdr:row>1</xdr:row>
      <xdr:rowOff>86475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037200" cy="1162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32E196-02ED-4723-A1C4-4243AD3B625B}">
  <dimension ref="A1:G27"/>
  <sheetViews>
    <sheetView showGridLines="0" tabSelected="1" zoomScaleNormal="100" workbookViewId="0"/>
  </sheetViews>
  <sheetFormatPr baseColWidth="10" defaultRowHeight="11.25" x14ac:dyDescent="0.2"/>
  <cols>
    <col min="1" max="1" width="4.28515625" style="4" customWidth="1"/>
    <col min="2" max="2" width="21.140625" style="4" customWidth="1"/>
    <col min="3" max="3" width="9.5703125" style="4" customWidth="1"/>
    <col min="4" max="4" width="3" style="4" customWidth="1"/>
    <col min="5" max="7" width="14.28515625" style="1" customWidth="1"/>
    <col min="8" max="8" width="15.140625" style="1" customWidth="1"/>
    <col min="9" max="16384" width="11.42578125" style="1"/>
  </cols>
  <sheetData>
    <row r="1" spans="1:7" ht="84.95" customHeight="1" x14ac:dyDescent="0.2"/>
    <row r="2" spans="1:7" ht="30.95" customHeight="1" x14ac:dyDescent="0.2"/>
    <row r="3" spans="1:7" s="2" customFormat="1" ht="15.75" x14ac:dyDescent="0.25">
      <c r="A3" s="5" t="s">
        <v>31</v>
      </c>
      <c r="B3" s="5"/>
      <c r="C3" s="5"/>
      <c r="D3" s="5"/>
    </row>
    <row r="4" spans="1:7" s="7" customFormat="1" ht="15.75" x14ac:dyDescent="0.25">
      <c r="A4" s="6" t="s">
        <v>2</v>
      </c>
      <c r="B4" s="6"/>
      <c r="C4" s="6"/>
      <c r="D4" s="6"/>
    </row>
    <row r="5" spans="1:7" x14ac:dyDescent="0.2">
      <c r="A5" s="13"/>
      <c r="B5" s="1"/>
      <c r="C5" s="1"/>
      <c r="D5" s="1"/>
      <c r="G5" s="27" t="s">
        <v>23</v>
      </c>
    </row>
    <row r="6" spans="1:7" ht="11.25" customHeight="1" x14ac:dyDescent="0.2">
      <c r="A6" s="24"/>
      <c r="B6" s="9"/>
      <c r="C6" s="28" t="s">
        <v>19</v>
      </c>
      <c r="D6" s="29"/>
      <c r="E6" s="29"/>
      <c r="F6" s="29"/>
      <c r="G6" s="29"/>
    </row>
    <row r="7" spans="1:7" s="3" customFormat="1" ht="11.25" customHeight="1" x14ac:dyDescent="0.2">
      <c r="A7" s="25"/>
      <c r="B7" s="25"/>
      <c r="C7" s="30" t="s">
        <v>17</v>
      </c>
      <c r="D7" s="15"/>
      <c r="E7" s="32" t="s">
        <v>18</v>
      </c>
      <c r="F7" s="33"/>
      <c r="G7" s="33"/>
    </row>
    <row r="8" spans="1:7" s="3" customFormat="1" ht="22.5" x14ac:dyDescent="0.2">
      <c r="A8" s="17"/>
      <c r="B8" s="17"/>
      <c r="C8" s="31"/>
      <c r="D8" s="18"/>
      <c r="E8" s="10" t="s">
        <v>20</v>
      </c>
      <c r="F8" s="10" t="s">
        <v>4</v>
      </c>
      <c r="G8" s="15" t="s">
        <v>5</v>
      </c>
    </row>
    <row r="9" spans="1:7" x14ac:dyDescent="0.2">
      <c r="A9" s="16" t="s">
        <v>6</v>
      </c>
      <c r="C9" s="22">
        <f>IF(SUM(E9:G9)=0,"",SUM(E9:G9))</f>
        <v>27</v>
      </c>
      <c r="D9" s="19"/>
      <c r="E9" s="20">
        <v>10</v>
      </c>
      <c r="F9" s="20">
        <v>1</v>
      </c>
      <c r="G9" s="20">
        <v>16</v>
      </c>
    </row>
    <row r="10" spans="1:7" x14ac:dyDescent="0.2">
      <c r="A10" s="16" t="s">
        <v>7</v>
      </c>
      <c r="C10" s="22" t="str">
        <f>IF(SUM(E10:G10)=0,"",SUM(E10:G10))</f>
        <v/>
      </c>
      <c r="D10" s="19"/>
      <c r="E10" s="19"/>
      <c r="F10" s="19"/>
      <c r="G10" s="19"/>
    </row>
    <row r="11" spans="1:7" x14ac:dyDescent="0.2">
      <c r="A11" s="16" t="s">
        <v>8</v>
      </c>
      <c r="C11" s="22" t="str">
        <f>IF(SUM(E11:G11)=0,"",SUM(E11:G11))</f>
        <v/>
      </c>
      <c r="D11" s="19"/>
      <c r="E11" s="19"/>
      <c r="F11" s="19"/>
      <c r="G11" s="19"/>
    </row>
    <row r="12" spans="1:7" x14ac:dyDescent="0.2">
      <c r="A12" s="16" t="s">
        <v>9</v>
      </c>
      <c r="C12" s="22" t="str">
        <f>IF(SUM(E12:G12)=0,"",SUM(E12:G12))</f>
        <v/>
      </c>
      <c r="D12" s="19"/>
      <c r="E12" s="19"/>
      <c r="F12" s="19"/>
      <c r="G12" s="19"/>
    </row>
    <row r="13" spans="1:7" x14ac:dyDescent="0.2">
      <c r="A13" s="16" t="s">
        <v>0</v>
      </c>
      <c r="C13" s="22" t="str">
        <f t="shared" ref="C13:C20" si="0">IF(SUM(E13:G13)=0,"",SUM(E13:G13))</f>
        <v/>
      </c>
      <c r="D13" s="19"/>
      <c r="E13" s="19"/>
      <c r="F13" s="19"/>
      <c r="G13" s="19"/>
    </row>
    <row r="14" spans="1:7" x14ac:dyDescent="0.2">
      <c r="A14" s="16" t="s">
        <v>10</v>
      </c>
      <c r="C14" s="22" t="str">
        <f t="shared" si="0"/>
        <v/>
      </c>
      <c r="D14" s="19"/>
      <c r="E14" s="19"/>
      <c r="F14" s="19"/>
      <c r="G14" s="19"/>
    </row>
    <row r="15" spans="1:7" x14ac:dyDescent="0.2">
      <c r="A15" s="16" t="s">
        <v>11</v>
      </c>
      <c r="C15" s="22" t="str">
        <f t="shared" si="0"/>
        <v/>
      </c>
      <c r="D15" s="19"/>
      <c r="E15" s="19"/>
      <c r="F15" s="19"/>
      <c r="G15" s="19"/>
    </row>
    <row r="16" spans="1:7" x14ac:dyDescent="0.2">
      <c r="A16" s="16" t="s">
        <v>12</v>
      </c>
      <c r="C16" s="22" t="str">
        <f t="shared" si="0"/>
        <v/>
      </c>
      <c r="D16" s="19"/>
      <c r="E16" s="19"/>
      <c r="F16" s="19"/>
      <c r="G16" s="19"/>
    </row>
    <row r="17" spans="1:7" x14ac:dyDescent="0.2">
      <c r="A17" s="16" t="s">
        <v>13</v>
      </c>
      <c r="C17" s="22" t="str">
        <f t="shared" si="0"/>
        <v/>
      </c>
      <c r="D17" s="19"/>
      <c r="E17" s="19"/>
      <c r="F17" s="19"/>
      <c r="G17" s="19"/>
    </row>
    <row r="18" spans="1:7" x14ac:dyDescent="0.2">
      <c r="A18" s="16" t="s">
        <v>14</v>
      </c>
      <c r="C18" s="22" t="str">
        <f t="shared" si="0"/>
        <v/>
      </c>
      <c r="D18" s="19"/>
      <c r="E18" s="19"/>
      <c r="F18" s="19"/>
      <c r="G18" s="19"/>
    </row>
    <row r="19" spans="1:7" x14ac:dyDescent="0.2">
      <c r="A19" s="16" t="s">
        <v>15</v>
      </c>
      <c r="C19" s="22" t="str">
        <f t="shared" si="0"/>
        <v/>
      </c>
      <c r="D19" s="19"/>
      <c r="E19" s="19"/>
      <c r="F19" s="19"/>
      <c r="G19" s="19"/>
    </row>
    <row r="20" spans="1:7" x14ac:dyDescent="0.2">
      <c r="A20" s="16" t="s">
        <v>16</v>
      </c>
      <c r="C20" s="23" t="str">
        <f t="shared" si="0"/>
        <v/>
      </c>
      <c r="D20" s="21"/>
      <c r="E20" s="21"/>
      <c r="F20" s="21"/>
      <c r="G20" s="21"/>
    </row>
    <row r="21" spans="1:7" ht="15" customHeight="1" x14ac:dyDescent="0.2">
      <c r="A21" s="14" t="s">
        <v>30</v>
      </c>
      <c r="B21" s="14"/>
      <c r="C21" s="22"/>
      <c r="D21" s="19"/>
      <c r="E21" s="19"/>
      <c r="F21" s="19"/>
      <c r="G21" s="19"/>
    </row>
    <row r="22" spans="1:7" ht="15" customHeight="1" x14ac:dyDescent="0.2">
      <c r="A22" s="14"/>
      <c r="B22" s="4">
        <v>2025</v>
      </c>
      <c r="C22" s="22">
        <f>SUM(C9:C20)</f>
        <v>27</v>
      </c>
      <c r="D22" s="19"/>
      <c r="E22" s="19">
        <f>SUM(E9:E20)</f>
        <v>10</v>
      </c>
      <c r="F22" s="19">
        <f t="shared" ref="F22:G22" si="1">SUM(F9:F20)</f>
        <v>1</v>
      </c>
      <c r="G22" s="19">
        <f t="shared" si="1"/>
        <v>16</v>
      </c>
    </row>
    <row r="23" spans="1:7" ht="15" customHeight="1" x14ac:dyDescent="0.2">
      <c r="B23" s="4">
        <v>2024</v>
      </c>
      <c r="C23" s="22">
        <f>'2024'!C9</f>
        <v>29</v>
      </c>
      <c r="D23" s="19"/>
      <c r="E23" s="19">
        <f>'2024'!E9</f>
        <v>17</v>
      </c>
      <c r="F23" s="19">
        <f>'2024'!F9</f>
        <v>2</v>
      </c>
      <c r="G23" s="19">
        <f>'2024'!G9</f>
        <v>10</v>
      </c>
    </row>
    <row r="24" spans="1:7" ht="11.25" customHeight="1" x14ac:dyDescent="0.2">
      <c r="A24" s="12"/>
      <c r="B24" s="12">
        <v>2023</v>
      </c>
      <c r="C24" s="23">
        <f>'2023'!C9</f>
        <v>33</v>
      </c>
      <c r="D24" s="21"/>
      <c r="E24" s="21">
        <f>'2023'!E9</f>
        <v>7</v>
      </c>
      <c r="F24" s="21">
        <f>'2023'!F9</f>
        <v>2</v>
      </c>
      <c r="G24" s="21">
        <f>'2023'!G9</f>
        <v>24</v>
      </c>
    </row>
    <row r="25" spans="1:7" x14ac:dyDescent="0.2">
      <c r="A25" s="8"/>
      <c r="B25" s="9"/>
      <c r="C25" s="1"/>
      <c r="D25" s="1"/>
      <c r="G25" s="11" t="s">
        <v>1</v>
      </c>
    </row>
    <row r="26" spans="1:7" x14ac:dyDescent="0.2">
      <c r="A26" s="4" t="s">
        <v>21</v>
      </c>
      <c r="B26" s="1"/>
      <c r="C26" s="1"/>
      <c r="D26" s="1"/>
      <c r="G26" s="11"/>
    </row>
    <row r="27" spans="1:7" x14ac:dyDescent="0.2">
      <c r="B27" s="1"/>
      <c r="C27" s="1"/>
      <c r="D27" s="1"/>
      <c r="G27" s="26" t="s">
        <v>32</v>
      </c>
    </row>
  </sheetData>
  <mergeCells count="3">
    <mergeCell ref="C6:G6"/>
    <mergeCell ref="C7:C8"/>
    <mergeCell ref="E7:G7"/>
  </mergeCells>
  <pageMargins left="0.55118110236220474" right="0.27559055118110237" top="0.23622047244094491" bottom="0.78740157480314965" header="0.31496062992125984" footer="0.35433070866141736"/>
  <pageSetup paperSize="9" orientation="portrait" r:id="rId1"/>
  <headerFooter>
    <oddFooter>&amp;L&amp;8Abteilung Aussenbeziehungen und Statistik (Austa), Junkerngasse 47, Postfach, 3000 Bern 8
Telefon 031 321 75 31, statistik@bern.ch, www.bern.ch/statistik&amp;R&amp;8&amp;D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057165-9ED9-4872-8437-C1DFD5C70500}">
  <dimension ref="A1:G27"/>
  <sheetViews>
    <sheetView showGridLines="0" zoomScaleNormal="100" workbookViewId="0"/>
  </sheetViews>
  <sheetFormatPr baseColWidth="10" defaultRowHeight="11.25" x14ac:dyDescent="0.2"/>
  <cols>
    <col min="1" max="1" width="4.28515625" style="4" customWidth="1"/>
    <col min="2" max="2" width="21.140625" style="4" customWidth="1"/>
    <col min="3" max="3" width="9.5703125" style="4" customWidth="1"/>
    <col min="4" max="4" width="3" style="4" customWidth="1"/>
    <col min="5" max="7" width="14.28515625" style="1" customWidth="1"/>
    <col min="8" max="8" width="15.140625" style="1" customWidth="1"/>
    <col min="9" max="16384" width="11.42578125" style="1"/>
  </cols>
  <sheetData>
    <row r="1" spans="1:7" ht="84.95" customHeight="1" x14ac:dyDescent="0.2"/>
    <row r="2" spans="1:7" ht="30.95" customHeight="1" x14ac:dyDescent="0.2"/>
    <row r="3" spans="1:7" s="2" customFormat="1" ht="15.75" x14ac:dyDescent="0.25">
      <c r="A3" s="5" t="s">
        <v>28</v>
      </c>
      <c r="B3" s="5"/>
      <c r="C3" s="5"/>
      <c r="D3" s="5"/>
    </row>
    <row r="4" spans="1:7" s="7" customFormat="1" ht="15.75" x14ac:dyDescent="0.25">
      <c r="A4" s="6" t="s">
        <v>2</v>
      </c>
      <c r="B4" s="6"/>
      <c r="C4" s="6"/>
      <c r="D4" s="6"/>
    </row>
    <row r="5" spans="1:7" x14ac:dyDescent="0.2">
      <c r="A5" s="13"/>
      <c r="B5" s="1"/>
      <c r="C5" s="1"/>
      <c r="D5" s="1"/>
      <c r="G5" s="27" t="s">
        <v>23</v>
      </c>
    </row>
    <row r="6" spans="1:7" ht="11.25" customHeight="1" x14ac:dyDescent="0.2">
      <c r="A6" s="24"/>
      <c r="B6" s="9"/>
      <c r="C6" s="28" t="s">
        <v>19</v>
      </c>
      <c r="D6" s="29"/>
      <c r="E6" s="29"/>
      <c r="F6" s="29"/>
      <c r="G6" s="29"/>
    </row>
    <row r="7" spans="1:7" s="3" customFormat="1" ht="11.25" customHeight="1" x14ac:dyDescent="0.2">
      <c r="A7" s="25"/>
      <c r="B7" s="25"/>
      <c r="C7" s="30" t="s">
        <v>17</v>
      </c>
      <c r="D7" s="15"/>
      <c r="E7" s="32" t="s">
        <v>18</v>
      </c>
      <c r="F7" s="33"/>
      <c r="G7" s="33"/>
    </row>
    <row r="8" spans="1:7" s="3" customFormat="1" ht="22.5" x14ac:dyDescent="0.2">
      <c r="A8" s="17"/>
      <c r="B8" s="17"/>
      <c r="C8" s="31"/>
      <c r="D8" s="18"/>
      <c r="E8" s="10" t="s">
        <v>20</v>
      </c>
      <c r="F8" s="10" t="s">
        <v>4</v>
      </c>
      <c r="G8" s="15" t="s">
        <v>5</v>
      </c>
    </row>
    <row r="9" spans="1:7" x14ac:dyDescent="0.2">
      <c r="A9" s="16" t="s">
        <v>6</v>
      </c>
      <c r="C9" s="22">
        <f>IF(SUM(E9:G9)=0,"",SUM(E9:G9))</f>
        <v>29</v>
      </c>
      <c r="D9" s="19"/>
      <c r="E9" s="20">
        <v>17</v>
      </c>
      <c r="F9" s="20">
        <v>2</v>
      </c>
      <c r="G9" s="20">
        <v>10</v>
      </c>
    </row>
    <row r="10" spans="1:7" x14ac:dyDescent="0.2">
      <c r="A10" s="16" t="s">
        <v>7</v>
      </c>
      <c r="C10" s="22">
        <f>IF(SUM(E10:G10)=0,"",SUM(E10:G10))</f>
        <v>40</v>
      </c>
      <c r="D10" s="19"/>
      <c r="E10" s="19">
        <v>12</v>
      </c>
      <c r="F10" s="19">
        <v>1</v>
      </c>
      <c r="G10" s="19">
        <v>27</v>
      </c>
    </row>
    <row r="11" spans="1:7" x14ac:dyDescent="0.2">
      <c r="A11" s="16" t="s">
        <v>8</v>
      </c>
      <c r="C11" s="22">
        <f>IF(SUM(E11:G11)=0,"",SUM(E11:G11))</f>
        <v>35</v>
      </c>
      <c r="D11" s="19"/>
      <c r="E11" s="19">
        <v>11</v>
      </c>
      <c r="F11" s="19">
        <v>3</v>
      </c>
      <c r="G11" s="19">
        <v>21</v>
      </c>
    </row>
    <row r="12" spans="1:7" x14ac:dyDescent="0.2">
      <c r="A12" s="16" t="s">
        <v>9</v>
      </c>
      <c r="C12" s="22">
        <f>IF(SUM(E12:G12)=0,"",SUM(E12:G12))</f>
        <v>35</v>
      </c>
      <c r="D12" s="19"/>
      <c r="E12" s="19">
        <v>12</v>
      </c>
      <c r="F12" s="19">
        <v>2</v>
      </c>
      <c r="G12" s="19">
        <v>21</v>
      </c>
    </row>
    <row r="13" spans="1:7" x14ac:dyDescent="0.2">
      <c r="A13" s="16" t="s">
        <v>0</v>
      </c>
      <c r="C13" s="22">
        <f t="shared" ref="C13:C20" si="0">IF(SUM(E13:G13)=0,"",SUM(E13:G13))</f>
        <v>19</v>
      </c>
      <c r="D13" s="19"/>
      <c r="E13" s="19">
        <v>8</v>
      </c>
      <c r="F13" s="19">
        <v>0</v>
      </c>
      <c r="G13" s="19">
        <v>11</v>
      </c>
    </row>
    <row r="14" spans="1:7" x14ac:dyDescent="0.2">
      <c r="A14" s="16" t="s">
        <v>10</v>
      </c>
      <c r="C14" s="22">
        <f t="shared" si="0"/>
        <v>24</v>
      </c>
      <c r="D14" s="19"/>
      <c r="E14" s="19">
        <v>8</v>
      </c>
      <c r="F14" s="19">
        <v>2</v>
      </c>
      <c r="G14" s="19">
        <v>14</v>
      </c>
    </row>
    <row r="15" spans="1:7" x14ac:dyDescent="0.2">
      <c r="A15" s="16" t="s">
        <v>11</v>
      </c>
      <c r="C15" s="22">
        <f t="shared" si="0"/>
        <v>29</v>
      </c>
      <c r="D15" s="19"/>
      <c r="E15" s="19">
        <v>6</v>
      </c>
      <c r="F15" s="19">
        <v>0</v>
      </c>
      <c r="G15" s="19">
        <v>23</v>
      </c>
    </row>
    <row r="16" spans="1:7" x14ac:dyDescent="0.2">
      <c r="A16" s="16" t="s">
        <v>12</v>
      </c>
      <c r="C16" s="22">
        <f t="shared" si="0"/>
        <v>27</v>
      </c>
      <c r="D16" s="19"/>
      <c r="E16" s="19">
        <v>9</v>
      </c>
      <c r="F16" s="19">
        <v>0</v>
      </c>
      <c r="G16" s="19">
        <v>18</v>
      </c>
    </row>
    <row r="17" spans="1:7" x14ac:dyDescent="0.2">
      <c r="A17" s="16" t="s">
        <v>13</v>
      </c>
      <c r="C17" s="22">
        <f t="shared" si="0"/>
        <v>25</v>
      </c>
      <c r="D17" s="19"/>
      <c r="E17" s="19">
        <v>12</v>
      </c>
      <c r="F17" s="19">
        <v>1</v>
      </c>
      <c r="G17" s="19">
        <v>12</v>
      </c>
    </row>
    <row r="18" spans="1:7" x14ac:dyDescent="0.2">
      <c r="A18" s="16" t="s">
        <v>14</v>
      </c>
      <c r="C18" s="22">
        <f t="shared" si="0"/>
        <v>29</v>
      </c>
      <c r="D18" s="19"/>
      <c r="E18" s="19">
        <v>8</v>
      </c>
      <c r="F18" s="19">
        <v>0</v>
      </c>
      <c r="G18" s="19">
        <v>21</v>
      </c>
    </row>
    <row r="19" spans="1:7" x14ac:dyDescent="0.2">
      <c r="A19" s="16" t="s">
        <v>15</v>
      </c>
      <c r="C19" s="22">
        <f t="shared" si="0"/>
        <v>28</v>
      </c>
      <c r="D19" s="19"/>
      <c r="E19" s="19">
        <v>7</v>
      </c>
      <c r="F19" s="19">
        <v>2</v>
      </c>
      <c r="G19" s="19">
        <v>19</v>
      </c>
    </row>
    <row r="20" spans="1:7" x14ac:dyDescent="0.2">
      <c r="A20" s="16" t="s">
        <v>16</v>
      </c>
      <c r="C20" s="23">
        <f t="shared" si="0"/>
        <v>24</v>
      </c>
      <c r="D20" s="21"/>
      <c r="E20" s="21">
        <v>8</v>
      </c>
      <c r="F20" s="21">
        <v>3</v>
      </c>
      <c r="G20" s="21">
        <v>13</v>
      </c>
    </row>
    <row r="21" spans="1:7" ht="15" customHeight="1" x14ac:dyDescent="0.2">
      <c r="A21" s="14" t="s">
        <v>17</v>
      </c>
      <c r="B21" s="14"/>
      <c r="C21" s="22"/>
      <c r="D21" s="19"/>
      <c r="E21" s="19"/>
      <c r="F21" s="19"/>
      <c r="G21" s="19"/>
    </row>
    <row r="22" spans="1:7" ht="15" customHeight="1" x14ac:dyDescent="0.2">
      <c r="A22" s="14"/>
      <c r="B22" s="4">
        <v>2024</v>
      </c>
      <c r="C22" s="22">
        <f>SUM(C9:C20)</f>
        <v>344</v>
      </c>
      <c r="D22" s="19"/>
      <c r="E22" s="19">
        <f>SUM(E9:E20)</f>
        <v>118</v>
      </c>
      <c r="F22" s="19">
        <f t="shared" ref="F22:G22" si="1">SUM(F9:F20)</f>
        <v>16</v>
      </c>
      <c r="G22" s="19">
        <f t="shared" si="1"/>
        <v>210</v>
      </c>
    </row>
    <row r="23" spans="1:7" ht="15" customHeight="1" x14ac:dyDescent="0.2">
      <c r="B23" s="4">
        <v>2023</v>
      </c>
      <c r="C23" s="22">
        <f>'2023'!C22</f>
        <v>340</v>
      </c>
      <c r="D23" s="19"/>
      <c r="E23" s="19">
        <f>'2023'!E22</f>
        <v>79</v>
      </c>
      <c r="F23" s="19">
        <f>'2023'!F22</f>
        <v>16</v>
      </c>
      <c r="G23" s="19">
        <f>'2023'!G22</f>
        <v>245</v>
      </c>
    </row>
    <row r="24" spans="1:7" ht="11.25" customHeight="1" x14ac:dyDescent="0.2">
      <c r="A24" s="12"/>
      <c r="B24" s="12">
        <v>2022</v>
      </c>
      <c r="C24" s="23">
        <f>'2022'!C22</f>
        <v>350</v>
      </c>
      <c r="D24" s="21"/>
      <c r="E24" s="21">
        <f>'2022'!E22</f>
        <v>99</v>
      </c>
      <c r="F24" s="21">
        <f>'2022'!F22</f>
        <v>17</v>
      </c>
      <c r="G24" s="21">
        <f>'2022'!G22</f>
        <v>234</v>
      </c>
    </row>
    <row r="25" spans="1:7" x14ac:dyDescent="0.2">
      <c r="A25" s="8"/>
      <c r="B25" s="9"/>
      <c r="C25" s="1"/>
      <c r="D25" s="1"/>
      <c r="G25" s="11" t="s">
        <v>1</v>
      </c>
    </row>
    <row r="26" spans="1:7" x14ac:dyDescent="0.2">
      <c r="A26" s="4" t="s">
        <v>21</v>
      </c>
      <c r="B26" s="1"/>
      <c r="C26" s="1"/>
      <c r="D26" s="1"/>
      <c r="G26" s="11"/>
    </row>
    <row r="27" spans="1:7" x14ac:dyDescent="0.2">
      <c r="B27" s="1"/>
      <c r="C27" s="1"/>
      <c r="D27" s="1"/>
      <c r="G27" s="26" t="s">
        <v>29</v>
      </c>
    </row>
  </sheetData>
  <mergeCells count="3">
    <mergeCell ref="C6:G6"/>
    <mergeCell ref="C7:C8"/>
    <mergeCell ref="E7:G7"/>
  </mergeCells>
  <pageMargins left="0.55118110236220474" right="0.27559055118110237" top="0.23622047244094491" bottom="0.78740157480314965" header="0.31496062992125984" footer="0.35433070866141736"/>
  <pageSetup paperSize="9" orientation="portrait" r:id="rId1"/>
  <headerFooter>
    <oddFooter>&amp;L&amp;8Abteilung Aussenbeziehungen und Statistik (Austa), Junkerngasse 47, Postfach, 3000 Bern 8
Telefon 031 321 75 31, statistik@bern.ch, www.bern.ch/statistik&amp;R&amp;8&amp;D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3080C1-8E5B-47E3-961B-383F16700004}">
  <dimension ref="A1:G27"/>
  <sheetViews>
    <sheetView showGridLines="0" zoomScaleNormal="100" workbookViewId="0"/>
  </sheetViews>
  <sheetFormatPr baseColWidth="10" defaultRowHeight="11.25" x14ac:dyDescent="0.2"/>
  <cols>
    <col min="1" max="1" width="4.28515625" style="4" customWidth="1"/>
    <col min="2" max="2" width="21.140625" style="4" customWidth="1"/>
    <col min="3" max="3" width="9.5703125" style="4" customWidth="1"/>
    <col min="4" max="4" width="3" style="4" customWidth="1"/>
    <col min="5" max="7" width="14.28515625" style="1" customWidth="1"/>
    <col min="8" max="8" width="15.140625" style="1" customWidth="1"/>
    <col min="9" max="16384" width="11.42578125" style="1"/>
  </cols>
  <sheetData>
    <row r="1" spans="1:7" ht="84.95" customHeight="1" x14ac:dyDescent="0.2"/>
    <row r="2" spans="1:7" ht="30.95" customHeight="1" x14ac:dyDescent="0.2"/>
    <row r="3" spans="1:7" s="2" customFormat="1" ht="15.75" x14ac:dyDescent="0.25">
      <c r="A3" s="5" t="s">
        <v>26</v>
      </c>
      <c r="B3" s="5"/>
      <c r="C3" s="5"/>
      <c r="D3" s="5"/>
    </row>
    <row r="4" spans="1:7" s="7" customFormat="1" ht="15.75" x14ac:dyDescent="0.25">
      <c r="A4" s="6" t="s">
        <v>2</v>
      </c>
      <c r="B4" s="6"/>
      <c r="C4" s="6"/>
      <c r="D4" s="6"/>
    </row>
    <row r="5" spans="1:7" x14ac:dyDescent="0.2">
      <c r="A5" s="13"/>
      <c r="B5" s="1"/>
      <c r="C5" s="1"/>
      <c r="D5" s="1"/>
      <c r="G5" s="27" t="s">
        <v>23</v>
      </c>
    </row>
    <row r="6" spans="1:7" ht="11.25" customHeight="1" x14ac:dyDescent="0.2">
      <c r="A6" s="24"/>
      <c r="B6" s="9"/>
      <c r="C6" s="28" t="s">
        <v>19</v>
      </c>
      <c r="D6" s="29"/>
      <c r="E6" s="29"/>
      <c r="F6" s="29"/>
      <c r="G6" s="29"/>
    </row>
    <row r="7" spans="1:7" s="3" customFormat="1" ht="11.25" customHeight="1" x14ac:dyDescent="0.2">
      <c r="A7" s="25"/>
      <c r="B7" s="25"/>
      <c r="C7" s="30" t="s">
        <v>17</v>
      </c>
      <c r="D7" s="15"/>
      <c r="E7" s="32" t="s">
        <v>18</v>
      </c>
      <c r="F7" s="33"/>
      <c r="G7" s="33"/>
    </row>
    <row r="8" spans="1:7" s="3" customFormat="1" ht="22.5" x14ac:dyDescent="0.2">
      <c r="A8" s="17"/>
      <c r="B8" s="17"/>
      <c r="C8" s="31"/>
      <c r="D8" s="18"/>
      <c r="E8" s="10" t="s">
        <v>20</v>
      </c>
      <c r="F8" s="10" t="s">
        <v>4</v>
      </c>
      <c r="G8" s="15" t="s">
        <v>5</v>
      </c>
    </row>
    <row r="9" spans="1:7" x14ac:dyDescent="0.2">
      <c r="A9" s="16" t="s">
        <v>6</v>
      </c>
      <c r="C9" s="22">
        <f>IF(SUM(E9:G9)=0,"",SUM(E9:G9))</f>
        <v>33</v>
      </c>
      <c r="D9" s="19"/>
      <c r="E9" s="20">
        <v>7</v>
      </c>
      <c r="F9" s="20">
        <v>2</v>
      </c>
      <c r="G9" s="20">
        <v>24</v>
      </c>
    </row>
    <row r="10" spans="1:7" x14ac:dyDescent="0.2">
      <c r="A10" s="16" t="s">
        <v>7</v>
      </c>
      <c r="C10" s="22">
        <f>IF(SUM(E10:G10)=0,"",SUM(E10:G10))</f>
        <v>40</v>
      </c>
      <c r="D10" s="19"/>
      <c r="E10" s="1">
        <v>10</v>
      </c>
      <c r="F10" s="19">
        <v>3</v>
      </c>
      <c r="G10" s="1">
        <v>27</v>
      </c>
    </row>
    <row r="11" spans="1:7" x14ac:dyDescent="0.2">
      <c r="A11" s="16" t="s">
        <v>8</v>
      </c>
      <c r="C11" s="22">
        <f>IF(SUM(E11:G11)=0,"",SUM(E11:G11))</f>
        <v>31</v>
      </c>
      <c r="D11" s="19"/>
      <c r="E11" s="1">
        <v>6</v>
      </c>
      <c r="F11" s="1">
        <v>1</v>
      </c>
      <c r="G11" s="1">
        <v>24</v>
      </c>
    </row>
    <row r="12" spans="1:7" x14ac:dyDescent="0.2">
      <c r="A12" s="16" t="s">
        <v>9</v>
      </c>
      <c r="C12" s="22">
        <f>IF(SUM(E12:G12)=0,"",SUM(E12:G12))</f>
        <v>27</v>
      </c>
      <c r="D12" s="19"/>
      <c r="E12" s="1">
        <v>3</v>
      </c>
      <c r="F12" s="19">
        <v>0</v>
      </c>
      <c r="G12" s="1">
        <v>24</v>
      </c>
    </row>
    <row r="13" spans="1:7" x14ac:dyDescent="0.2">
      <c r="A13" s="16" t="s">
        <v>0</v>
      </c>
      <c r="C13" s="22">
        <f t="shared" ref="C13:C20" si="0">IF(SUM(E13:G13)=0,"",SUM(E13:G13))</f>
        <v>30</v>
      </c>
      <c r="D13" s="19"/>
      <c r="E13" s="1">
        <v>12</v>
      </c>
      <c r="F13" s="1">
        <v>1</v>
      </c>
      <c r="G13" s="1">
        <v>17</v>
      </c>
    </row>
    <row r="14" spans="1:7" x14ac:dyDescent="0.2">
      <c r="A14" s="16" t="s">
        <v>10</v>
      </c>
      <c r="C14" s="22">
        <f t="shared" si="0"/>
        <v>26</v>
      </c>
      <c r="D14" s="19"/>
      <c r="E14" s="1">
        <v>8</v>
      </c>
      <c r="F14" s="1">
        <v>3</v>
      </c>
      <c r="G14" s="1">
        <v>15</v>
      </c>
    </row>
    <row r="15" spans="1:7" x14ac:dyDescent="0.2">
      <c r="A15" s="16" t="s">
        <v>11</v>
      </c>
      <c r="C15" s="22">
        <f t="shared" si="0"/>
        <v>17</v>
      </c>
      <c r="D15" s="19"/>
      <c r="E15" s="1">
        <v>4</v>
      </c>
      <c r="F15" s="19">
        <v>0</v>
      </c>
      <c r="G15" s="1">
        <v>13</v>
      </c>
    </row>
    <row r="16" spans="1:7" x14ac:dyDescent="0.2">
      <c r="A16" s="16" t="s">
        <v>12</v>
      </c>
      <c r="C16" s="22">
        <f t="shared" si="0"/>
        <v>33</v>
      </c>
      <c r="D16" s="19"/>
      <c r="E16" s="1">
        <v>9</v>
      </c>
      <c r="F16" s="1">
        <v>1</v>
      </c>
      <c r="G16" s="1">
        <v>23</v>
      </c>
    </row>
    <row r="17" spans="1:7" x14ac:dyDescent="0.2">
      <c r="A17" s="16" t="s">
        <v>13</v>
      </c>
      <c r="C17" s="22">
        <f t="shared" si="0"/>
        <v>22</v>
      </c>
      <c r="D17" s="19"/>
      <c r="E17" s="1">
        <v>5</v>
      </c>
      <c r="F17" s="1">
        <v>1</v>
      </c>
      <c r="G17" s="1">
        <v>16</v>
      </c>
    </row>
    <row r="18" spans="1:7" x14ac:dyDescent="0.2">
      <c r="A18" s="16" t="s">
        <v>14</v>
      </c>
      <c r="C18" s="22">
        <f t="shared" si="0"/>
        <v>39</v>
      </c>
      <c r="D18" s="19"/>
      <c r="E18" s="1">
        <v>8</v>
      </c>
      <c r="F18" s="19">
        <v>3</v>
      </c>
      <c r="G18" s="1">
        <v>28</v>
      </c>
    </row>
    <row r="19" spans="1:7" x14ac:dyDescent="0.2">
      <c r="A19" s="16" t="s">
        <v>15</v>
      </c>
      <c r="C19" s="22">
        <f t="shared" si="0"/>
        <v>24</v>
      </c>
      <c r="D19" s="19"/>
      <c r="E19" s="1">
        <v>5</v>
      </c>
      <c r="F19" s="1">
        <v>1</v>
      </c>
      <c r="G19" s="1">
        <v>18</v>
      </c>
    </row>
    <row r="20" spans="1:7" x14ac:dyDescent="0.2">
      <c r="A20" s="16" t="s">
        <v>16</v>
      </c>
      <c r="C20" s="23">
        <f t="shared" si="0"/>
        <v>18</v>
      </c>
      <c r="D20" s="21"/>
      <c r="E20" s="21">
        <v>2</v>
      </c>
      <c r="F20" s="21">
        <v>0</v>
      </c>
      <c r="G20" s="21">
        <v>16</v>
      </c>
    </row>
    <row r="21" spans="1:7" ht="15" customHeight="1" x14ac:dyDescent="0.2">
      <c r="A21" s="14" t="s">
        <v>17</v>
      </c>
      <c r="B21" s="14"/>
      <c r="C21" s="22"/>
      <c r="D21" s="19"/>
      <c r="E21" s="19"/>
      <c r="F21" s="19"/>
      <c r="G21" s="19"/>
    </row>
    <row r="22" spans="1:7" ht="15" customHeight="1" x14ac:dyDescent="0.2">
      <c r="A22" s="14"/>
      <c r="B22" s="4">
        <v>2023</v>
      </c>
      <c r="C22" s="22">
        <f>SUM(C9:C20)</f>
        <v>340</v>
      </c>
      <c r="D22" s="19"/>
      <c r="E22" s="19">
        <f>SUM(E9:E20)</f>
        <v>79</v>
      </c>
      <c r="F22" s="19">
        <f t="shared" ref="F22:G22" si="1">SUM(F9:F20)</f>
        <v>16</v>
      </c>
      <c r="G22" s="19">
        <f t="shared" si="1"/>
        <v>245</v>
      </c>
    </row>
    <row r="23" spans="1:7" ht="15" customHeight="1" x14ac:dyDescent="0.2">
      <c r="B23" s="4">
        <v>2022</v>
      </c>
      <c r="C23" s="22">
        <f>'2022'!C22</f>
        <v>350</v>
      </c>
      <c r="D23" s="19"/>
      <c r="E23" s="19">
        <f>'2022'!E22</f>
        <v>99</v>
      </c>
      <c r="F23" s="19">
        <f>'2022'!F22</f>
        <v>17</v>
      </c>
      <c r="G23" s="19">
        <f>'2022'!G22</f>
        <v>234</v>
      </c>
    </row>
    <row r="24" spans="1:7" ht="11.25" customHeight="1" x14ac:dyDescent="0.2">
      <c r="A24" s="12"/>
      <c r="B24" s="12">
        <v>2021</v>
      </c>
      <c r="C24" s="23">
        <f>'2021'!C22</f>
        <v>323</v>
      </c>
      <c r="D24" s="21"/>
      <c r="E24" s="21">
        <f>'2021'!E22</f>
        <v>70</v>
      </c>
      <c r="F24" s="21">
        <f>'2021'!F22</f>
        <v>23</v>
      </c>
      <c r="G24" s="21">
        <f>'2021'!G22</f>
        <v>230</v>
      </c>
    </row>
    <row r="25" spans="1:7" x14ac:dyDescent="0.2">
      <c r="A25" s="8"/>
      <c r="B25" s="9"/>
      <c r="C25" s="1"/>
      <c r="D25" s="1"/>
      <c r="G25" s="11" t="s">
        <v>1</v>
      </c>
    </row>
    <row r="26" spans="1:7" x14ac:dyDescent="0.2">
      <c r="A26" s="4" t="s">
        <v>21</v>
      </c>
      <c r="B26" s="1"/>
      <c r="C26" s="1"/>
      <c r="D26" s="1"/>
      <c r="G26" s="11"/>
    </row>
    <row r="27" spans="1:7" x14ac:dyDescent="0.2">
      <c r="B27" s="1"/>
      <c r="C27" s="1"/>
      <c r="D27" s="1"/>
      <c r="G27" s="26" t="s">
        <v>27</v>
      </c>
    </row>
  </sheetData>
  <mergeCells count="3">
    <mergeCell ref="C6:G6"/>
    <mergeCell ref="C7:C8"/>
    <mergeCell ref="E7:G7"/>
  </mergeCells>
  <pageMargins left="0.55118110236220474" right="0.27559055118110237" top="0.23622047244094491" bottom="0.78740157480314965" header="0.31496062992125984" footer="0.35433070866141736"/>
  <pageSetup paperSize="9" orientation="portrait" r:id="rId1"/>
  <headerFooter>
    <oddFooter>&amp;L&amp;8Abteilung Aussenbeziehungen und Statistik (Austa), Junkerngasse 47, Postfach, 3000 Bern 8
Telefon 031 321 75 31, statistik@bern.ch, www.bern.ch/statistik&amp;R&amp;8&amp;D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B2AC01-140F-4C8F-BD6E-D1EE90CE6752}">
  <dimension ref="A1:G27"/>
  <sheetViews>
    <sheetView showGridLines="0" zoomScaleNormal="100" workbookViewId="0"/>
  </sheetViews>
  <sheetFormatPr baseColWidth="10" defaultRowHeight="11.25" x14ac:dyDescent="0.2"/>
  <cols>
    <col min="1" max="1" width="4.28515625" style="4" customWidth="1"/>
    <col min="2" max="2" width="21.140625" style="4" customWidth="1"/>
    <col min="3" max="3" width="9.5703125" style="4" customWidth="1"/>
    <col min="4" max="4" width="3" style="4" customWidth="1"/>
    <col min="5" max="7" width="14.28515625" style="1" customWidth="1"/>
    <col min="8" max="8" width="15.140625" style="1" customWidth="1"/>
    <col min="9" max="16384" width="11.42578125" style="1"/>
  </cols>
  <sheetData>
    <row r="1" spans="1:7" ht="84.95" customHeight="1" x14ac:dyDescent="0.2"/>
    <row r="2" spans="1:7" ht="30.95" customHeight="1" x14ac:dyDescent="0.2"/>
    <row r="3" spans="1:7" s="2" customFormat="1" ht="15.75" x14ac:dyDescent="0.25">
      <c r="A3" s="5" t="s">
        <v>24</v>
      </c>
      <c r="B3" s="5"/>
      <c r="C3" s="5"/>
      <c r="D3" s="5"/>
    </row>
    <row r="4" spans="1:7" s="7" customFormat="1" ht="15.75" x14ac:dyDescent="0.25">
      <c r="A4" s="6" t="s">
        <v>2</v>
      </c>
      <c r="B4" s="6"/>
      <c r="C4" s="6"/>
      <c r="D4" s="6"/>
    </row>
    <row r="5" spans="1:7" x14ac:dyDescent="0.2">
      <c r="A5" s="13"/>
      <c r="B5" s="1"/>
      <c r="C5" s="1"/>
      <c r="D5" s="1"/>
      <c r="G5" s="27" t="s">
        <v>23</v>
      </c>
    </row>
    <row r="6" spans="1:7" ht="11.25" customHeight="1" x14ac:dyDescent="0.2">
      <c r="A6" s="24"/>
      <c r="B6" s="9"/>
      <c r="C6" s="28" t="s">
        <v>19</v>
      </c>
      <c r="D6" s="29"/>
      <c r="E6" s="29"/>
      <c r="F6" s="29"/>
      <c r="G6" s="29"/>
    </row>
    <row r="7" spans="1:7" s="3" customFormat="1" ht="11.25" customHeight="1" x14ac:dyDescent="0.2">
      <c r="A7" s="25"/>
      <c r="B7" s="25"/>
      <c r="C7" s="30" t="s">
        <v>17</v>
      </c>
      <c r="D7" s="15"/>
      <c r="E7" s="32" t="s">
        <v>18</v>
      </c>
      <c r="F7" s="33"/>
      <c r="G7" s="33"/>
    </row>
    <row r="8" spans="1:7" s="3" customFormat="1" ht="22.5" x14ac:dyDescent="0.2">
      <c r="A8" s="17"/>
      <c r="B8" s="17"/>
      <c r="C8" s="31"/>
      <c r="D8" s="18"/>
      <c r="E8" s="10" t="s">
        <v>20</v>
      </c>
      <c r="F8" s="10" t="s">
        <v>4</v>
      </c>
      <c r="G8" s="15" t="s">
        <v>5</v>
      </c>
    </row>
    <row r="9" spans="1:7" x14ac:dyDescent="0.2">
      <c r="A9" s="16" t="s">
        <v>6</v>
      </c>
      <c r="C9" s="22">
        <f>IF(SUM(E9:G9)=0,"",SUM(E9:G9))</f>
        <v>37</v>
      </c>
      <c r="D9" s="19"/>
      <c r="E9" s="20">
        <v>8</v>
      </c>
      <c r="F9" s="20">
        <v>0</v>
      </c>
      <c r="G9" s="20">
        <v>29</v>
      </c>
    </row>
    <row r="10" spans="1:7" x14ac:dyDescent="0.2">
      <c r="A10" s="16" t="s">
        <v>7</v>
      </c>
      <c r="C10" s="22">
        <f>IF(SUM(E10:G10)=0,"",SUM(E10:G10))</f>
        <v>36</v>
      </c>
      <c r="D10" s="19"/>
      <c r="E10" s="1">
        <v>14</v>
      </c>
      <c r="F10" s="19">
        <v>0</v>
      </c>
      <c r="G10" s="1">
        <v>22</v>
      </c>
    </row>
    <row r="11" spans="1:7" x14ac:dyDescent="0.2">
      <c r="A11" s="16" t="s">
        <v>8</v>
      </c>
      <c r="C11" s="22">
        <f>IF(SUM(E11:G11)=0,"",SUM(E11:G11))</f>
        <v>39</v>
      </c>
      <c r="D11" s="19"/>
      <c r="E11" s="1">
        <v>11</v>
      </c>
      <c r="F11" s="1">
        <v>1</v>
      </c>
      <c r="G11" s="1">
        <v>27</v>
      </c>
    </row>
    <row r="12" spans="1:7" x14ac:dyDescent="0.2">
      <c r="A12" s="16" t="s">
        <v>9</v>
      </c>
      <c r="C12" s="22">
        <f>IF(SUM(E12:G12)=0,"",SUM(E12:G12))</f>
        <v>25</v>
      </c>
      <c r="D12" s="19"/>
      <c r="E12" s="1">
        <v>2</v>
      </c>
      <c r="F12" s="1">
        <v>3</v>
      </c>
      <c r="G12" s="1">
        <v>20</v>
      </c>
    </row>
    <row r="13" spans="1:7" x14ac:dyDescent="0.2">
      <c r="A13" s="16" t="s">
        <v>0</v>
      </c>
      <c r="C13" s="22">
        <f t="shared" ref="C13:C20" si="0">IF(SUM(E13:G13)=0,"",SUM(E13:G13))</f>
        <v>29</v>
      </c>
      <c r="D13" s="19"/>
      <c r="E13" s="1">
        <v>8</v>
      </c>
      <c r="F13" s="1">
        <v>1</v>
      </c>
      <c r="G13" s="1">
        <v>20</v>
      </c>
    </row>
    <row r="14" spans="1:7" x14ac:dyDescent="0.2">
      <c r="A14" s="16" t="s">
        <v>10</v>
      </c>
      <c r="C14" s="22">
        <f t="shared" si="0"/>
        <v>23</v>
      </c>
      <c r="D14" s="19"/>
      <c r="E14" s="1">
        <v>4</v>
      </c>
      <c r="F14" s="1">
        <v>4</v>
      </c>
      <c r="G14" s="1">
        <v>15</v>
      </c>
    </row>
    <row r="15" spans="1:7" x14ac:dyDescent="0.2">
      <c r="A15" s="16" t="s">
        <v>11</v>
      </c>
      <c r="C15" s="22">
        <f t="shared" si="0"/>
        <v>25</v>
      </c>
      <c r="D15" s="19"/>
      <c r="E15" s="1">
        <v>6</v>
      </c>
      <c r="F15" s="19">
        <v>0</v>
      </c>
      <c r="G15" s="1">
        <v>19</v>
      </c>
    </row>
    <row r="16" spans="1:7" x14ac:dyDescent="0.2">
      <c r="A16" s="16" t="s">
        <v>12</v>
      </c>
      <c r="C16" s="22">
        <f t="shared" si="0"/>
        <v>29</v>
      </c>
      <c r="D16" s="19"/>
      <c r="E16" s="1">
        <v>10</v>
      </c>
      <c r="F16" s="1">
        <v>4</v>
      </c>
      <c r="G16" s="1">
        <v>15</v>
      </c>
    </row>
    <row r="17" spans="1:7" x14ac:dyDescent="0.2">
      <c r="A17" s="16" t="s">
        <v>13</v>
      </c>
      <c r="C17" s="22">
        <f t="shared" si="0"/>
        <v>38</v>
      </c>
      <c r="D17" s="19"/>
      <c r="E17" s="1">
        <v>14</v>
      </c>
      <c r="F17" s="1">
        <v>1</v>
      </c>
      <c r="G17" s="1">
        <v>23</v>
      </c>
    </row>
    <row r="18" spans="1:7" x14ac:dyDescent="0.2">
      <c r="A18" s="16" t="s">
        <v>14</v>
      </c>
      <c r="C18" s="22">
        <f t="shared" si="0"/>
        <v>22</v>
      </c>
      <c r="D18" s="19"/>
      <c r="E18" s="1">
        <v>5</v>
      </c>
      <c r="F18" s="19">
        <v>0</v>
      </c>
      <c r="G18" s="1">
        <v>17</v>
      </c>
    </row>
    <row r="19" spans="1:7" x14ac:dyDescent="0.2">
      <c r="A19" s="16" t="s">
        <v>15</v>
      </c>
      <c r="C19" s="22">
        <f t="shared" si="0"/>
        <v>27</v>
      </c>
      <c r="D19" s="19"/>
      <c r="E19" s="1">
        <v>8</v>
      </c>
      <c r="F19" s="1">
        <v>3</v>
      </c>
      <c r="G19" s="1">
        <v>16</v>
      </c>
    </row>
    <row r="20" spans="1:7" x14ac:dyDescent="0.2">
      <c r="A20" s="16" t="s">
        <v>16</v>
      </c>
      <c r="C20" s="23">
        <f t="shared" si="0"/>
        <v>20</v>
      </c>
      <c r="D20" s="21"/>
      <c r="E20" s="21">
        <v>9</v>
      </c>
      <c r="F20" s="21">
        <v>0</v>
      </c>
      <c r="G20" s="21">
        <v>11</v>
      </c>
    </row>
    <row r="21" spans="1:7" ht="15" customHeight="1" x14ac:dyDescent="0.2">
      <c r="A21" s="14" t="s">
        <v>17</v>
      </c>
      <c r="B21" s="14"/>
      <c r="C21" s="22"/>
      <c r="D21" s="19"/>
      <c r="E21" s="19"/>
      <c r="F21" s="19"/>
      <c r="G21" s="19"/>
    </row>
    <row r="22" spans="1:7" ht="15" customHeight="1" x14ac:dyDescent="0.2">
      <c r="A22" s="14"/>
      <c r="B22" s="4">
        <v>2022</v>
      </c>
      <c r="C22" s="22">
        <f>SUM(C9:C20)</f>
        <v>350</v>
      </c>
      <c r="D22" s="19"/>
      <c r="E22" s="19">
        <f>SUM(E9:E20)</f>
        <v>99</v>
      </c>
      <c r="F22" s="19">
        <f t="shared" ref="F22:G22" si="1">SUM(F9:F20)</f>
        <v>17</v>
      </c>
      <c r="G22" s="19">
        <f t="shared" si="1"/>
        <v>234</v>
      </c>
    </row>
    <row r="23" spans="1:7" ht="15" customHeight="1" x14ac:dyDescent="0.2">
      <c r="B23" s="4">
        <v>2021</v>
      </c>
      <c r="C23" s="22">
        <f>'2021'!C22</f>
        <v>323</v>
      </c>
      <c r="D23" s="19"/>
      <c r="E23" s="19">
        <f>'2021'!E22</f>
        <v>70</v>
      </c>
      <c r="F23" s="19">
        <f>'2021'!F22</f>
        <v>23</v>
      </c>
      <c r="G23" s="19">
        <f>'2021'!G22</f>
        <v>230</v>
      </c>
    </row>
    <row r="24" spans="1:7" ht="11.25" customHeight="1" x14ac:dyDescent="0.2">
      <c r="A24" s="12"/>
      <c r="B24" s="12">
        <v>2020</v>
      </c>
      <c r="C24" s="23">
        <f>'2021'!C23</f>
        <v>284</v>
      </c>
      <c r="D24" s="21"/>
      <c r="E24" s="21">
        <f>'2021'!E23</f>
        <v>81</v>
      </c>
      <c r="F24" s="21">
        <f>'2021'!F23</f>
        <v>19</v>
      </c>
      <c r="G24" s="21">
        <f>'2021'!G23</f>
        <v>184</v>
      </c>
    </row>
    <row r="25" spans="1:7" x14ac:dyDescent="0.2">
      <c r="A25" s="8"/>
      <c r="B25" s="9"/>
      <c r="C25" s="1"/>
      <c r="D25" s="1"/>
      <c r="G25" s="11" t="s">
        <v>1</v>
      </c>
    </row>
    <row r="26" spans="1:7" x14ac:dyDescent="0.2">
      <c r="A26" s="4" t="s">
        <v>21</v>
      </c>
      <c r="B26" s="1"/>
      <c r="C26" s="1"/>
      <c r="D26" s="1"/>
      <c r="G26" s="11"/>
    </row>
    <row r="27" spans="1:7" x14ac:dyDescent="0.2">
      <c r="B27" s="1"/>
      <c r="C27" s="1"/>
      <c r="D27" s="1"/>
      <c r="G27" s="26" t="s">
        <v>25</v>
      </c>
    </row>
  </sheetData>
  <mergeCells count="3">
    <mergeCell ref="C6:G6"/>
    <mergeCell ref="C7:C8"/>
    <mergeCell ref="E7:G7"/>
  </mergeCells>
  <pageMargins left="0.55118110236220474" right="0.27559055118110237" top="0.23622047244094491" bottom="0.78740157480314965" header="0.31496062992125984" footer="0.35433070866141736"/>
  <pageSetup paperSize="9" orientation="portrait" r:id="rId1"/>
  <headerFooter>
    <oddFooter>&amp;L&amp;8Abteilung Aussenbeziehungen und Statistik (Austa), Junkerngasse 47, Postfach, 3000 Bern 8
Telefon 031 321 75 31, statistik@bern.ch, www.bern.ch/statistik&amp;R&amp;8&amp;D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7"/>
  <sheetViews>
    <sheetView showGridLines="0" zoomScaleNormal="100" workbookViewId="0"/>
  </sheetViews>
  <sheetFormatPr baseColWidth="10" defaultRowHeight="11.25" x14ac:dyDescent="0.2"/>
  <cols>
    <col min="1" max="1" width="4.28515625" style="4" customWidth="1"/>
    <col min="2" max="2" width="21.140625" style="4" customWidth="1"/>
    <col min="3" max="3" width="9.5703125" style="4" customWidth="1"/>
    <col min="4" max="4" width="3" style="4" customWidth="1"/>
    <col min="5" max="7" width="14.28515625" style="1" customWidth="1"/>
    <col min="8" max="8" width="15.140625" style="1" customWidth="1"/>
    <col min="9" max="16384" width="11.42578125" style="1"/>
  </cols>
  <sheetData>
    <row r="1" spans="1:7" ht="84.95" customHeight="1" x14ac:dyDescent="0.2"/>
    <row r="2" spans="1:7" ht="30.95" customHeight="1" x14ac:dyDescent="0.2"/>
    <row r="3" spans="1:7" s="2" customFormat="1" ht="15.75" x14ac:dyDescent="0.25">
      <c r="A3" s="5" t="s">
        <v>3</v>
      </c>
      <c r="B3" s="5"/>
      <c r="C3" s="5"/>
      <c r="D3" s="5"/>
    </row>
    <row r="4" spans="1:7" s="7" customFormat="1" ht="15.75" x14ac:dyDescent="0.25">
      <c r="A4" s="6" t="s">
        <v>2</v>
      </c>
      <c r="B4" s="6"/>
      <c r="C4" s="6"/>
      <c r="D4" s="6"/>
    </row>
    <row r="5" spans="1:7" x14ac:dyDescent="0.2">
      <c r="A5" s="13"/>
      <c r="B5" s="1"/>
      <c r="C5" s="1"/>
      <c r="D5" s="1"/>
      <c r="G5" s="27" t="s">
        <v>23</v>
      </c>
    </row>
    <row r="6" spans="1:7" ht="11.25" customHeight="1" x14ac:dyDescent="0.2">
      <c r="A6" s="24"/>
      <c r="B6" s="9"/>
      <c r="C6" s="28" t="s">
        <v>19</v>
      </c>
      <c r="D6" s="29"/>
      <c r="E6" s="29"/>
      <c r="F6" s="29"/>
      <c r="G6" s="29"/>
    </row>
    <row r="7" spans="1:7" s="3" customFormat="1" ht="11.25" customHeight="1" x14ac:dyDescent="0.2">
      <c r="A7" s="25"/>
      <c r="B7" s="25"/>
      <c r="C7" s="30" t="s">
        <v>17</v>
      </c>
      <c r="D7" s="15"/>
      <c r="E7" s="32" t="s">
        <v>18</v>
      </c>
      <c r="F7" s="33"/>
      <c r="G7" s="33"/>
    </row>
    <row r="8" spans="1:7" s="3" customFormat="1" ht="22.5" x14ac:dyDescent="0.2">
      <c r="A8" s="17"/>
      <c r="B8" s="17"/>
      <c r="C8" s="31"/>
      <c r="D8" s="18"/>
      <c r="E8" s="10" t="s">
        <v>20</v>
      </c>
      <c r="F8" s="10" t="s">
        <v>4</v>
      </c>
      <c r="G8" s="15" t="s">
        <v>5</v>
      </c>
    </row>
    <row r="9" spans="1:7" x14ac:dyDescent="0.2">
      <c r="A9" s="16" t="s">
        <v>6</v>
      </c>
      <c r="C9" s="22">
        <f>IF(SUM(E9:G9)=0,"",SUM(E9:G9))</f>
        <v>25</v>
      </c>
      <c r="D9" s="19"/>
      <c r="E9" s="20">
        <v>6</v>
      </c>
      <c r="F9" s="20">
        <v>3</v>
      </c>
      <c r="G9" s="20">
        <v>16</v>
      </c>
    </row>
    <row r="10" spans="1:7" x14ac:dyDescent="0.2">
      <c r="A10" s="16" t="s">
        <v>7</v>
      </c>
      <c r="C10" s="22">
        <f>IF(SUM(E10:G10)=0,"",SUM(E10:G10))</f>
        <v>20</v>
      </c>
      <c r="D10" s="19"/>
      <c r="E10" s="19">
        <v>3</v>
      </c>
      <c r="F10" s="19">
        <v>1</v>
      </c>
      <c r="G10" s="19">
        <v>16</v>
      </c>
    </row>
    <row r="11" spans="1:7" x14ac:dyDescent="0.2">
      <c r="A11" s="16" t="s">
        <v>8</v>
      </c>
      <c r="C11" s="22">
        <f>IF(SUM(E11:G11)=0,"",SUM(E11:G11))</f>
        <v>47</v>
      </c>
      <c r="D11" s="19"/>
      <c r="E11" s="19">
        <v>9</v>
      </c>
      <c r="F11" s="19">
        <v>0</v>
      </c>
      <c r="G11" s="19">
        <v>38</v>
      </c>
    </row>
    <row r="12" spans="1:7" x14ac:dyDescent="0.2">
      <c r="A12" s="16" t="s">
        <v>9</v>
      </c>
      <c r="C12" s="22">
        <f>IF(SUM(E12:G12)=0,"",SUM(E12:G12))</f>
        <v>25</v>
      </c>
      <c r="D12" s="19"/>
      <c r="E12" s="19">
        <v>2</v>
      </c>
      <c r="F12" s="19">
        <v>0</v>
      </c>
      <c r="G12" s="19">
        <v>23</v>
      </c>
    </row>
    <row r="13" spans="1:7" x14ac:dyDescent="0.2">
      <c r="A13" s="16" t="s">
        <v>0</v>
      </c>
      <c r="C13" s="22">
        <f t="shared" ref="C13:C20" si="0">IF(SUM(E13:G13)=0,"",SUM(E13:G13))</f>
        <v>21</v>
      </c>
      <c r="D13" s="19"/>
      <c r="E13" s="19">
        <v>2</v>
      </c>
      <c r="F13" s="19">
        <v>2</v>
      </c>
      <c r="G13" s="19">
        <v>17</v>
      </c>
    </row>
    <row r="14" spans="1:7" x14ac:dyDescent="0.2">
      <c r="A14" s="16" t="s">
        <v>10</v>
      </c>
      <c r="C14" s="22">
        <f t="shared" si="0"/>
        <v>23</v>
      </c>
      <c r="D14" s="19"/>
      <c r="E14" s="19">
        <v>3</v>
      </c>
      <c r="F14" s="19">
        <v>3</v>
      </c>
      <c r="G14" s="19">
        <v>17</v>
      </c>
    </row>
    <row r="15" spans="1:7" x14ac:dyDescent="0.2">
      <c r="A15" s="16" t="s">
        <v>11</v>
      </c>
      <c r="C15" s="22">
        <f t="shared" si="0"/>
        <v>21</v>
      </c>
      <c r="D15" s="19"/>
      <c r="E15" s="19">
        <v>2</v>
      </c>
      <c r="F15" s="19">
        <v>1</v>
      </c>
      <c r="G15" s="19">
        <v>18</v>
      </c>
    </row>
    <row r="16" spans="1:7" x14ac:dyDescent="0.2">
      <c r="A16" s="16" t="s">
        <v>12</v>
      </c>
      <c r="C16" s="22">
        <f t="shared" si="0"/>
        <v>25</v>
      </c>
      <c r="D16" s="19"/>
      <c r="E16" s="19">
        <v>1</v>
      </c>
      <c r="F16" s="19">
        <v>3</v>
      </c>
      <c r="G16" s="19">
        <v>21</v>
      </c>
    </row>
    <row r="17" spans="1:7" x14ac:dyDescent="0.2">
      <c r="A17" s="16" t="s">
        <v>13</v>
      </c>
      <c r="C17" s="22">
        <f t="shared" si="0"/>
        <v>42</v>
      </c>
      <c r="D17" s="19"/>
      <c r="E17" s="19">
        <v>24</v>
      </c>
      <c r="F17" s="19">
        <v>3</v>
      </c>
      <c r="G17" s="19">
        <v>15</v>
      </c>
    </row>
    <row r="18" spans="1:7" x14ac:dyDescent="0.2">
      <c r="A18" s="16" t="s">
        <v>14</v>
      </c>
      <c r="C18" s="22">
        <f t="shared" si="0"/>
        <v>32</v>
      </c>
      <c r="D18" s="19"/>
      <c r="E18" s="19">
        <v>14</v>
      </c>
      <c r="F18" s="19">
        <v>2</v>
      </c>
      <c r="G18" s="19">
        <v>16</v>
      </c>
    </row>
    <row r="19" spans="1:7" x14ac:dyDescent="0.2">
      <c r="A19" s="16" t="s">
        <v>15</v>
      </c>
      <c r="C19" s="22">
        <f t="shared" si="0"/>
        <v>20</v>
      </c>
      <c r="D19" s="19"/>
      <c r="E19" s="19">
        <v>1</v>
      </c>
      <c r="F19" s="19">
        <v>1</v>
      </c>
      <c r="G19" s="19">
        <v>18</v>
      </c>
    </row>
    <row r="20" spans="1:7" x14ac:dyDescent="0.2">
      <c r="A20" s="16" t="s">
        <v>16</v>
      </c>
      <c r="C20" s="23">
        <f t="shared" si="0"/>
        <v>22</v>
      </c>
      <c r="D20" s="21"/>
      <c r="E20" s="21">
        <v>3</v>
      </c>
      <c r="F20" s="21">
        <v>4</v>
      </c>
      <c r="G20" s="21">
        <v>15</v>
      </c>
    </row>
    <row r="21" spans="1:7" ht="15" customHeight="1" x14ac:dyDescent="0.2">
      <c r="A21" s="14" t="s">
        <v>17</v>
      </c>
      <c r="B21" s="14"/>
      <c r="C21" s="22"/>
      <c r="D21" s="19"/>
      <c r="E21" s="19"/>
      <c r="F21" s="19"/>
      <c r="G21" s="19"/>
    </row>
    <row r="22" spans="1:7" ht="15" customHeight="1" x14ac:dyDescent="0.2">
      <c r="A22" s="14"/>
      <c r="B22" s="4">
        <v>2021</v>
      </c>
      <c r="C22" s="22">
        <f>SUM(C9:C20)</f>
        <v>323</v>
      </c>
      <c r="D22" s="19"/>
      <c r="E22" s="19">
        <f>SUM(E9:E20)</f>
        <v>70</v>
      </c>
      <c r="F22" s="19">
        <f t="shared" ref="F22:G22" si="1">SUM(F9:F20)</f>
        <v>23</v>
      </c>
      <c r="G22" s="19">
        <f t="shared" si="1"/>
        <v>230</v>
      </c>
    </row>
    <row r="23" spans="1:7" ht="15" customHeight="1" x14ac:dyDescent="0.2">
      <c r="B23" s="4">
        <v>2020</v>
      </c>
      <c r="C23" s="22">
        <f>SUM(E23:G23)</f>
        <v>284</v>
      </c>
      <c r="D23" s="19"/>
      <c r="E23" s="19">
        <v>81</v>
      </c>
      <c r="F23" s="19">
        <v>19</v>
      </c>
      <c r="G23" s="19">
        <v>184</v>
      </c>
    </row>
    <row r="24" spans="1:7" x14ac:dyDescent="0.2">
      <c r="A24" s="12"/>
      <c r="B24" s="12">
        <v>2019</v>
      </c>
      <c r="C24" s="23">
        <f>SUM(E24:G24)</f>
        <v>280</v>
      </c>
      <c r="D24" s="21"/>
      <c r="E24" s="21">
        <v>71</v>
      </c>
      <c r="F24" s="21">
        <v>27</v>
      </c>
      <c r="G24" s="21">
        <v>182</v>
      </c>
    </row>
    <row r="25" spans="1:7" x14ac:dyDescent="0.2">
      <c r="A25" s="8"/>
      <c r="B25" s="9"/>
      <c r="C25" s="1"/>
      <c r="D25" s="1"/>
      <c r="G25" s="11" t="s">
        <v>1</v>
      </c>
    </row>
    <row r="26" spans="1:7" x14ac:dyDescent="0.2">
      <c r="A26" s="4" t="s">
        <v>21</v>
      </c>
      <c r="B26" s="1"/>
      <c r="C26" s="1"/>
      <c r="D26" s="1"/>
      <c r="G26" s="11"/>
    </row>
    <row r="27" spans="1:7" x14ac:dyDescent="0.2">
      <c r="B27" s="1"/>
      <c r="C27" s="1"/>
      <c r="D27" s="1"/>
      <c r="G27" s="26" t="s">
        <v>22</v>
      </c>
    </row>
  </sheetData>
  <mergeCells count="3">
    <mergeCell ref="E7:G7"/>
    <mergeCell ref="C7:C8"/>
    <mergeCell ref="C6:G6"/>
  </mergeCells>
  <pageMargins left="0.55118110236220474" right="0.27559055118110237" top="0.23622047244094491" bottom="0.78740157480314965" header="0.31496062992125984" footer="0.35433070866141736"/>
  <pageSetup paperSize="9" orientation="portrait" r:id="rId1"/>
  <headerFooter>
    <oddFooter>&amp;L&amp;8Abteilung Aussenbeziehungen und Statistik (Austa), Junkerngasse 47, Postfach, 3000 Bern 8
Telefon 031 321 75 31, statistik@bern.ch, www.bern.ch/statistik&amp;R&amp;8&amp;D</oddFooter>
  </headerFooter>
  <drawing r:id="rId2"/>
</worksheet>
</file>

<file path=docMetadata/LabelInfo.xml><?xml version="1.0" encoding="utf-8"?>
<clbl:labelList xmlns:clbl="http://schemas.microsoft.com/office/2020/mipLabelMetadata">
  <clbl:label id="{7a14e525-c421-4262-8081-b622dce32f5d}" enabled="1" method="Privileged" siteId="{815d4e96-e3a0-41eb-9183-2fea315f3277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5</vt:i4>
      </vt:variant>
    </vt:vector>
  </HeadingPairs>
  <TitlesOfParts>
    <vt:vector size="5" baseType="lpstr">
      <vt:lpstr>2025</vt:lpstr>
      <vt:lpstr>2024</vt:lpstr>
      <vt:lpstr>2023</vt:lpstr>
      <vt:lpstr>2022</vt:lpstr>
      <vt:lpstr>2021</vt:lpstr>
    </vt:vector>
  </TitlesOfParts>
  <Company>Stadtverwaltung Bern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Tinguely Urban, PRD AUSTA</dc:creator>
  <cp:lastModifiedBy>Matter Michael, PRD AUSTA</cp:lastModifiedBy>
  <cp:lastPrinted>2022-04-12T10:11:12Z</cp:lastPrinted>
  <dcterms:created xsi:type="dcterms:W3CDTF">2020-12-09T14:02:29Z</dcterms:created>
  <dcterms:modified xsi:type="dcterms:W3CDTF">2025-02-04T07:34:28Z</dcterms:modified>
</cp:coreProperties>
</file>